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.belyakova\Desktop\перенос\Прайсы\Акция Зима 25\"/>
    </mc:Choice>
  </mc:AlternateContent>
  <xr:revisionPtr revIDLastSave="0" documentId="13_ncr:1_{12E6EDE1-8DDE-4464-A12F-07E82E2474E7}" xr6:coauthVersionLast="47" xr6:coauthVersionMax="47" xr10:uidLastSave="{00000000-0000-0000-0000-000000000000}"/>
  <bookViews>
    <workbookView xWindow="-98" yWindow="-98" windowWidth="19396" windowHeight="11475" tabRatio="860" xr2:uid="{00000000-000D-0000-FFFF-FFFF00000000}"/>
  </bookViews>
  <sheets>
    <sheet name="БУС" sheetId="38" r:id="rId1"/>
    <sheet name="БУС(ЭНТ)" sheetId="44" r:id="rId2"/>
    <sheet name="Скидки" sheetId="18" state="hidden" r:id="rId3"/>
    <sheet name="Скидка-КатТип" sheetId="19" state="hidden" r:id="rId4"/>
    <sheet name="Скидка-Скидка" sheetId="20" state="hidden" r:id="rId5"/>
  </sheets>
  <definedNames>
    <definedName name="_xlnm._FilterDatabase" localSheetId="0" hidden="1">БУС!$B$5:$D$29</definedName>
    <definedName name="_xlnm._FilterDatabase" localSheetId="1" hidden="1">'БУС(ЭНТ)'!$B$5:$D$9</definedName>
    <definedName name="_xlnm._FilterDatabase" localSheetId="2" hidden="1">Скидки!$A$3:$C$3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44" l="1"/>
  <c r="D28" i="38" l="1"/>
  <c r="D27" i="38"/>
  <c r="D26" i="38"/>
  <c r="D25" i="38"/>
  <c r="D24" i="38"/>
  <c r="D23" i="38"/>
  <c r="D19" i="38"/>
  <c r="D17" i="38"/>
  <c r="D16" i="38"/>
  <c r="D15" i="38"/>
  <c r="F9" i="38" l="1"/>
  <c r="F31" i="38"/>
  <c r="F29" i="38"/>
  <c r="F22" i="38"/>
  <c r="F12" i="38"/>
  <c r="F11" i="38"/>
  <c r="F10" i="38"/>
  <c r="F26" i="38" l="1"/>
  <c r="F23" i="38" l="1"/>
  <c r="F24" i="38"/>
  <c r="F25" i="38"/>
  <c r="F27" i="38"/>
  <c r="F28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Алина Лялина</author>
  </authors>
  <commentList>
    <comment ref="C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купон получать в ОП 1СБ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Алина Лялина</author>
  </authors>
  <commentList>
    <comment ref="C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Количественная в зависимости от количества приобретаемых копий продукта</t>
        </r>
      </text>
    </comment>
    <comment ref="D3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Для государственных и образовательных учреждений</t>
        </r>
      </text>
    </comment>
    <comment ref="E3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Алина Лялина:
</t>
        </r>
        <r>
          <rPr>
            <sz val="9"/>
            <color indexed="81"/>
            <rFont val="Tahoma"/>
            <family val="2"/>
            <charset val="204"/>
          </rPr>
          <t xml:space="preserve">Скидка в зависимости от длительности облачного тарифа и его вида.
Надо будет "обозвать" скидку по-другому. </t>
        </r>
      </text>
    </comment>
    <comment ref="F3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В зависимости от длительности тарифа и его вида</t>
        </r>
      </text>
    </comment>
    <comment ref="G3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Бизнес-партнер в основной партнерке</t>
        </r>
      </text>
    </comment>
    <comment ref="H3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Сертифицированный партнер в основной партнерке</t>
        </r>
      </text>
    </comment>
    <comment ref="I3" authorId="0" shapeId="0" xr:uid="{00000000-0006-0000-0700-000007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Золотой партнер в основной партнерке</t>
        </r>
      </text>
    </comment>
    <comment ref="J3" authorId="0" shapeId="0" xr:uid="{00000000-0006-0000-0700-000008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Бизнес-партнер в партнерке Битрикс24</t>
        </r>
      </text>
    </comment>
    <comment ref="K3" authorId="0" shapeId="0" xr:uid="{00000000-0006-0000-0700-000009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сертифицированный партнер в партнерке Битрикс24</t>
        </r>
      </text>
    </comment>
    <comment ref="L3" authorId="0" shapeId="0" xr:uid="{00000000-0006-0000-0700-00000A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Золотой партнер в партнерке Битрикс24</t>
        </r>
      </text>
    </comment>
  </commentList>
</comments>
</file>

<file path=xl/sharedStrings.xml><?xml version="1.0" encoding="utf-8"?>
<sst xmlns="http://schemas.openxmlformats.org/spreadsheetml/2006/main" count="381" uniqueCount="160">
  <si>
    <t>Количественная скидка</t>
  </si>
  <si>
    <t>Скидка для государственных и образовательных учреждений</t>
  </si>
  <si>
    <t>Скидка для клиентов при приобретении лицензии Битрикс24 (облако)</t>
  </si>
  <si>
    <t>Скидка для партнеров при приобретении лицензии Битрикс24 (облако)</t>
  </si>
  <si>
    <t>Скидка для бизнес-партнера в основной партнерской программе</t>
  </si>
  <si>
    <t>Скидка для сертифицированного партнера в основной партнерской программе</t>
  </si>
  <si>
    <t>Скидка для золотого сертифицированного партнера в основной партнерской программе</t>
  </si>
  <si>
    <t>Скидка для бизнес-партнера в основной партнерской программе Битрикс24 на продукты категории "1С-Битрикс24"</t>
  </si>
  <si>
    <t>Скидка для сертифицированного партнера в основной партнерской программе Битрикс24  на продукты категории "1С-Битрикс24"</t>
  </si>
  <si>
    <t>Скидка для золотого сертифицированного партнера в основной партнерской программе Битрикс24  на продукты категории "1С-Битрикс24"</t>
  </si>
  <si>
    <t>Скидка для бизнес-партнера в основной партнерской программе Битрикс24 на продукты категории "Битрикс24"</t>
  </si>
  <si>
    <t>Скидка для сертифицированного партнера в основной партнерской программе Битрикс24  на продукты категории "Битрикс24"</t>
  </si>
  <si>
    <t>Скидка для золотого сертифицированного партнера в основной партнерской программе Битрикс24  на продукты категории "Битрикс24"</t>
  </si>
  <si>
    <t>КОЛИЧ</t>
  </si>
  <si>
    <t>ГОС</t>
  </si>
  <si>
    <t>Б24 К</t>
  </si>
  <si>
    <t>Б24 П</t>
  </si>
  <si>
    <t>БП ПП1СБ</t>
  </si>
  <si>
    <t>СП ПП1СБ</t>
  </si>
  <si>
    <t>ЗП ПП1СБ</t>
  </si>
  <si>
    <t>БП ППБ24 1СБ24</t>
  </si>
  <si>
    <t>СП ППБ24 1СБ24</t>
  </si>
  <si>
    <t>ЗП ППБ24 1СБ24</t>
  </si>
  <si>
    <t>БП ППБ24 Б24</t>
  </si>
  <si>
    <t>СП ППБ24 Б24</t>
  </si>
  <si>
    <t>ЗП ППБ24 Б24</t>
  </si>
  <si>
    <t>Полное наименование программного продукта</t>
  </si>
  <si>
    <t>Казахстан</t>
  </si>
  <si>
    <t>Краткое наименование</t>
  </si>
  <si>
    <t>ДА</t>
  </si>
  <si>
    <t>НЕТ</t>
  </si>
  <si>
    <t>1С-Каз</t>
  </si>
  <si>
    <t>Легенда</t>
  </si>
  <si>
    <t>2-4 коп. 5%
5-9 коп. 10%
&gt;=10 коп. 15%</t>
  </si>
  <si>
    <t>ПР+ 6м 5%
ПР+ 12 м 10%
КМД, КМП 12 м 15%</t>
  </si>
  <si>
    <t>ПР+ 3м 5%
ВСЕ 6 м 10%
ПР+ 12м 15%
КМД, КМП 12 м 20%</t>
  </si>
  <si>
    <t>Таблица применения скидок в зависимости от категории типа продукта</t>
  </si>
  <si>
    <t>Категория продукта</t>
  </si>
  <si>
    <t>Тип продукта</t>
  </si>
  <si>
    <t>Виды скидок</t>
  </si>
  <si>
    <t>Колич.</t>
  </si>
  <si>
    <t>Для ГОСов</t>
  </si>
  <si>
    <t>"По длит-ти" 
Б24 для Кл.</t>
  </si>
  <si>
    <t>"По длит-ти" 
Б24 для ПБ24</t>
  </si>
  <si>
    <t>ПБ БП</t>
  </si>
  <si>
    <t>ПБ СП</t>
  </si>
  <si>
    <t>ПБ ЗП</t>
  </si>
  <si>
    <t>ПБ24 БП</t>
  </si>
  <si>
    <t>ПБ24 СП</t>
  </si>
  <si>
    <t>ПБ24 ЗП</t>
  </si>
  <si>
    <t>1. БУС</t>
  </si>
  <si>
    <t>1.1. Лицензия</t>
  </si>
  <si>
    <t>1.2. Продление</t>
  </si>
  <si>
    <t>1.3. Доп.сайт</t>
  </si>
  <si>
    <t>1.4. Переход</t>
  </si>
  <si>
    <t>1.5. Композитный сайт</t>
  </si>
  <si>
    <t>2. 1СБ24</t>
  </si>
  <si>
    <t>2.1. Лицензия</t>
  </si>
  <si>
    <t>2.2. Продление</t>
  </si>
  <si>
    <t>2.3. Продление доп.польз</t>
  </si>
  <si>
    <t>2.4. Доп.польз.</t>
  </si>
  <si>
    <t>2.5. Переход</t>
  </si>
  <si>
    <t>3. ТОР на БУС</t>
  </si>
  <si>
    <t>3.1. Лицензия</t>
  </si>
  <si>
    <t>3.2. Продление</t>
  </si>
  <si>
    <t>4. ТОР на 1СБ24</t>
  </si>
  <si>
    <t>4.1. Лицензия</t>
  </si>
  <si>
    <t>4.2. Продление</t>
  </si>
  <si>
    <t>4.3. Продление доп.польз.</t>
  </si>
  <si>
    <t>4.4. Доп.польз.</t>
  </si>
  <si>
    <t>5. Б24</t>
  </si>
  <si>
    <t>5.1. Лицензия</t>
  </si>
  <si>
    <t>6. МОБ</t>
  </si>
  <si>
    <t>6.1. Лицензия</t>
  </si>
  <si>
    <t>6.2. Продление</t>
  </si>
  <si>
    <t>7. КОНФ</t>
  </si>
  <si>
    <t>7.1. Лицензия</t>
  </si>
  <si>
    <t>7.2. Продление</t>
  </si>
  <si>
    <t>7.3. Доп.сайт</t>
  </si>
  <si>
    <t>8. ENT</t>
  </si>
  <si>
    <t>8.1. Лицензия</t>
  </si>
  <si>
    <t>8.2. Продление</t>
  </si>
  <si>
    <t>8.3. Доп.сайт</t>
  </si>
  <si>
    <t>8.4. Доп.сервер</t>
  </si>
  <si>
    <t>В данной таблице отображена возможность предоставления скидки каждым из дистрибьюторов. 
Применение скидкам к конертынм категориям и типам ПП см.  в следующей таблице ("Скидка-КатТип_ДБ"). 
Возможность одновременного применения скидки см. в следующей таблице ("Скидка-Скидка").</t>
  </si>
  <si>
    <t>Таблица одновременного применения скидок</t>
  </si>
  <si>
    <t>"По длит-ти" Б24 для К</t>
  </si>
  <si>
    <t>"По длит-ти" Б24 для ПБ24</t>
  </si>
  <si>
    <t>ПБ24 БП на 1СБ24</t>
  </si>
  <si>
    <t>ПБ24 СП на 1СБ24</t>
  </si>
  <si>
    <t>ПБ24 ЗП на 1СБ24</t>
  </si>
  <si>
    <t>ПБ24 БП на Б24</t>
  </si>
  <si>
    <t>ПБ24 СП на  Б24</t>
  </si>
  <si>
    <t>ПБ24 ЗП на Б24</t>
  </si>
  <si>
    <t>НП</t>
  </si>
  <si>
    <t>Последовательно прим.</t>
  </si>
  <si>
    <t>Не прим.одновр.</t>
  </si>
  <si>
    <t>Мес. Б24 для К</t>
  </si>
  <si>
    <t>Не может быть</t>
  </si>
  <si>
    <t>Мес. Б24 для ПБ24</t>
  </si>
  <si>
    <t>ПБ24 СП на Б24</t>
  </si>
  <si>
    <t>Краткое наименование ПП</t>
  </si>
  <si>
    <t>Прайс-лист продукции 1С-Битрикс</t>
  </si>
  <si>
    <t>"Старт" (лицензия)</t>
  </si>
  <si>
    <t>"Стандарт" (лицензия)</t>
  </si>
  <si>
    <t>"Бизнес" (лицензия)</t>
  </si>
  <si>
    <t>"Малый бизнес" (лицензия)</t>
  </si>
  <si>
    <t>"Старт" (переход с ред. "Первый сайт")</t>
  </si>
  <si>
    <t>"Стандарт" (переход с ред. "Первый сайт")</t>
  </si>
  <si>
    <t>"Стандарт" (переход с ред. "Старт")</t>
  </si>
  <si>
    <t>"Малый бизнес" (переход с ред. "Старт")</t>
  </si>
  <si>
    <t>"Малый бизнес" (переход с ред. "Стандарт")</t>
  </si>
  <si>
    <t>"Бизнес" (переход с ред. "Старт")</t>
  </si>
  <si>
    <t>"Бизнес" (переход с ред. "Стандарт")</t>
  </si>
  <si>
    <t>"Бизнес" (переход с ред. "Малый бизнес")</t>
  </si>
  <si>
    <t>"Бизнес" (переход с ред. "Эксперт")</t>
  </si>
  <si>
    <t>"Энтерпрайз" (лицензия)</t>
  </si>
  <si>
    <t>Комментарий</t>
  </si>
  <si>
    <t>"1С-Битрикс:Энтерпрайз"</t>
  </si>
  <si>
    <t>Лицензия</t>
  </si>
  <si>
    <t>"1С-Битрикс:Управление сайтом"</t>
  </si>
  <si>
    <t>Продление</t>
  </si>
  <si>
    <t>Переход на редакцию выше</t>
  </si>
  <si>
    <t>Программа для ЭВМ "1С-Битрикс: Управление сайтом". Лицензия Старт</t>
  </si>
  <si>
    <t>Программа для ЭВМ "1С-Битрикс: Управление сайтом". Лицензия Стандарт</t>
  </si>
  <si>
    <t>Программа для ЭВМ "1С-Битрикс: Управление сайтом". Лицензия Малый бизнес</t>
  </si>
  <si>
    <t>Программа для ЭВМ "1С-Битрикс: Управление сайтом". Лицензия Бизнес</t>
  </si>
  <si>
    <t>Программа для ЭВМ "1С-Битрикс: Управление сайтом". Лицензия Первый сайт (продление)</t>
  </si>
  <si>
    <t>Программа для ЭВМ "1С-Битрикс: Управление сайтом". Лицензия Старт (продление)</t>
  </si>
  <si>
    <t>Программа для ЭВМ "1С-Битрикс: Управление сайтом". Лицензия Стандарт (продление)</t>
  </si>
  <si>
    <t>Программа для ЭВМ "1С-Битрикс: Управление сайтом". Лицензия Малый бизнес (продление)</t>
  </si>
  <si>
    <t>Программа для ЭВМ "1С-Битрикс: Управление сайтом". Лицензия Эксперт (продление)</t>
  </si>
  <si>
    <t>Программа для ЭВМ "1С-Битрикс: Управление сайтом". Лицензия Бизнес (продление)</t>
  </si>
  <si>
    <t>Программа для ЭВМ "1С-Битрикс: Управление сайтом". Лицензия Старт (переход с Первый сайт)</t>
  </si>
  <si>
    <t>Программа для ЭВМ "1С-Битрикс: Управление сайтом". Лицензия Стандарт (переход с Первый сайт)</t>
  </si>
  <si>
    <t>Программа для ЭВМ "1С-Битрикс: Управление сайтом". Лицензия Стандарт (переход с Старт)</t>
  </si>
  <si>
    <t>Программа для ЭВМ "1С-Битрикс: Управление сайтом". Лицензия Малый бизнес (переход с Старт)</t>
  </si>
  <si>
    <t>Программа для ЭВМ "1С-Битрикс: Управление сайтом". Лицензия Малый бизнес (переход с Стандарт)</t>
  </si>
  <si>
    <t>Программа для ЭВМ "1С-Битрикс: Управление сайтом". Лицензия Бизнес (переход с Старт)</t>
  </si>
  <si>
    <t>Программа для ЭВМ "1С-Битрикс: Управление сайтом". Лицензия Бизнес (переход с Стандарт)</t>
  </si>
  <si>
    <t>Программа для ЭВМ "1С-Битрикс: Управление сайтом". Лицензия Бизнес (переход с Малый бизнес)</t>
  </si>
  <si>
    <t>Программа для ЭВМ "1С-Битрикс: Управление сайтом". Лицензия Бизнес (переход с Эксперт)</t>
  </si>
  <si>
    <t>Полное наименование ПП</t>
  </si>
  <si>
    <t>Программа для ЭВМ "1С-Битрикс: Управление сайтом". Лицензия Энтерпрайз</t>
  </si>
  <si>
    <t>Программа для ЭВМ "1С-Битрикс: Управление сайтом". Лицензия Энтерпрайз (продление)</t>
  </si>
  <si>
    <t>"Энтерпрайз" (продление)</t>
  </si>
  <si>
    <t>"Первый сайт" (продление)</t>
  </si>
  <si>
    <t>"Малый бизнес" (продление)</t>
  </si>
  <si>
    <t>"Бизнес" (продление)</t>
  </si>
  <si>
    <t>"Эксперт" (продление)</t>
  </si>
  <si>
    <t>"Стандарт" (продление)</t>
  </si>
  <si>
    <t>"Старт" (продление)</t>
  </si>
  <si>
    <t>Программа для ЭВМ "1С-Битрикс24". Лицензия Интернет-магазин + CRM (12 мес., спец.переход)</t>
  </si>
  <si>
    <t>"1С-Битрикс24: Интернет-магазин + CRM" (12 мес., спец.переход)</t>
  </si>
  <si>
    <t>Переход на подписной 1С-Б24 ИМ+CRM</t>
  </si>
  <si>
    <t>Размер акционной скидки</t>
  </si>
  <si>
    <t>Базовая цена
KGS, с НДС</t>
  </si>
  <si>
    <t>Акционная цена в KGS, с НДС</t>
  </si>
  <si>
    <t>Базовая цена
в KGS, с НДС</t>
  </si>
  <si>
    <t>Скидка для лицензий, приобретенных до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</si>
</sst>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₸"/>
    <numFmt numFmtId="165" formatCode="#,##0\ _₽"/>
  </numFmts>
  <fonts count="21" x14ac:knownFonts="1">
    <font>
      <sz val="11"/>
      <color theme="1"/>
      <name val="Verdana"/>
      <family val="2"/>
      <charset val="204"/>
      <scheme val="minor"/>
    </font>
    <font>
      <sz val="9"/>
      <color theme="1"/>
      <name val="Verdana"/>
      <family val="2"/>
      <charset val="204"/>
      <scheme val="minor"/>
    </font>
    <font>
      <b/>
      <sz val="9"/>
      <color theme="1"/>
      <name val="Verdana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9"/>
      <color theme="1"/>
      <name val="Verdana"/>
      <family val="2"/>
      <charset val="204"/>
      <scheme val="minor"/>
    </font>
    <font>
      <sz val="11"/>
      <color theme="1"/>
      <name val="Verdana"/>
      <family val="2"/>
      <charset val="204"/>
      <scheme val="minor"/>
    </font>
    <font>
      <b/>
      <sz val="11"/>
      <color theme="1"/>
      <name val="Verdana"/>
      <family val="2"/>
      <charset val="204"/>
      <scheme val="minor"/>
    </font>
    <font>
      <sz val="8"/>
      <color theme="1"/>
      <name val="Verdana"/>
      <family val="2"/>
      <charset val="204"/>
      <scheme val="minor"/>
    </font>
    <font>
      <sz val="10"/>
      <color theme="1"/>
      <name val="Verdana"/>
      <family val="2"/>
      <charset val="204"/>
      <scheme val="minor"/>
    </font>
    <font>
      <b/>
      <sz val="10"/>
      <color theme="1"/>
      <name val="Verdana"/>
      <family val="2"/>
      <charset val="204"/>
      <scheme val="minor"/>
    </font>
    <font>
      <b/>
      <sz val="8"/>
      <color theme="1"/>
      <name val="Verdana"/>
      <family val="2"/>
      <charset val="204"/>
      <scheme val="minor"/>
    </font>
    <font>
      <i/>
      <sz val="8"/>
      <color rgb="FFFF0000"/>
      <name val="Verdana"/>
      <family val="2"/>
      <charset val="204"/>
      <scheme val="minor"/>
    </font>
    <font>
      <sz val="8"/>
      <name val="Verdana"/>
      <family val="2"/>
      <charset val="204"/>
      <scheme val="minor"/>
    </font>
    <font>
      <b/>
      <i/>
      <sz val="8"/>
      <color theme="1"/>
      <name val="Verdana"/>
      <family val="2"/>
      <charset val="204"/>
      <scheme val="minor"/>
    </font>
    <font>
      <sz val="12"/>
      <color theme="1"/>
      <name val="Verdana"/>
      <family val="2"/>
      <scheme val="minor"/>
    </font>
    <font>
      <sz val="12"/>
      <color theme="1"/>
      <name val="Verdana"/>
      <family val="2"/>
      <charset val="204"/>
      <scheme val="minor"/>
    </font>
    <font>
      <i/>
      <sz val="8"/>
      <color theme="1"/>
      <name val="Verdana"/>
      <family val="2"/>
      <charset val="204"/>
      <scheme val="minor"/>
    </font>
    <font>
      <i/>
      <sz val="8"/>
      <color rgb="FF00B050"/>
      <name val="Verdana"/>
      <family val="2"/>
      <charset val="204"/>
      <scheme val="minor"/>
    </font>
    <font>
      <sz val="11"/>
      <color theme="1"/>
      <name val="Verdana"/>
      <family val="2"/>
      <scheme val="minor"/>
    </font>
    <font>
      <i/>
      <sz val="8"/>
      <color rgb="FF7030A0"/>
      <name val="Verdana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BCE2"/>
        <bgColor indexed="64"/>
      </patternFill>
    </fill>
    <fill>
      <patternFill patternType="solid">
        <fgColor rgb="FF7BF57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43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2" borderId="12" xfId="0" applyFont="1" applyFill="1" applyBorder="1" applyAlignment="1">
      <alignment vertical="top" wrapText="1"/>
    </xf>
    <xf numFmtId="2" fontId="2" fillId="2" borderId="3" xfId="0" applyNumberFormat="1" applyFont="1" applyFill="1" applyBorder="1" applyAlignment="1">
      <alignment wrapText="1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left" vertical="top" wrapText="1"/>
    </xf>
    <xf numFmtId="9" fontId="1" fillId="4" borderId="3" xfId="1" applyFont="1" applyFill="1" applyBorder="1" applyAlignment="1">
      <alignment horizontal="center" vertical="center" wrapText="1"/>
    </xf>
    <xf numFmtId="9" fontId="1" fillId="8" borderId="3" xfId="1" applyFont="1" applyFill="1" applyBorder="1" applyAlignment="1">
      <alignment horizontal="center" vertical="center" wrapText="1"/>
    </xf>
    <xf numFmtId="9" fontId="1" fillId="3" borderId="3" xfId="1" applyFont="1" applyFill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left" wrapText="1"/>
    </xf>
    <xf numFmtId="9" fontId="8" fillId="0" borderId="3" xfId="0" applyNumberFormat="1" applyFont="1" applyBorder="1" applyAlignment="1">
      <alignment horizontal="left"/>
    </xf>
    <xf numFmtId="2" fontId="11" fillId="2" borderId="11" xfId="0" applyNumberFormat="1" applyFont="1" applyFill="1" applyBorder="1" applyAlignment="1">
      <alignment vertical="top" wrapText="1"/>
    </xf>
    <xf numFmtId="2" fontId="11" fillId="2" borderId="12" xfId="0" applyNumberFormat="1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/>
    </xf>
    <xf numFmtId="0" fontId="8" fillId="2" borderId="11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164" fontId="8" fillId="0" borderId="3" xfId="0" applyNumberFormat="1" applyFont="1" applyBorder="1" applyAlignment="1">
      <alignment horizontal="right" vertical="top"/>
    </xf>
    <xf numFmtId="164" fontId="11" fillId="2" borderId="12" xfId="0" applyNumberFormat="1" applyFont="1" applyFill="1" applyBorder="1" applyAlignment="1">
      <alignment horizontal="right" vertical="top"/>
    </xf>
    <xf numFmtId="0" fontId="8" fillId="2" borderId="11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vertical="top"/>
    </xf>
    <xf numFmtId="0" fontId="18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2" fontId="11" fillId="2" borderId="12" xfId="0" applyNumberFormat="1" applyFont="1" applyFill="1" applyBorder="1" applyAlignment="1">
      <alignment horizontal="left" vertical="top" wrapText="1"/>
    </xf>
    <xf numFmtId="9" fontId="17" fillId="9" borderId="3" xfId="0" applyNumberFormat="1" applyFont="1" applyFill="1" applyBorder="1" applyAlignment="1">
      <alignment horizontal="right" vertical="top"/>
    </xf>
    <xf numFmtId="9" fontId="14" fillId="2" borderId="12" xfId="1" applyFont="1" applyFill="1" applyBorder="1" applyAlignment="1">
      <alignment horizontal="left" vertical="top"/>
    </xf>
    <xf numFmtId="9" fontId="17" fillId="2" borderId="12" xfId="1" applyFont="1" applyFill="1" applyBorder="1" applyAlignment="1">
      <alignment horizontal="left" vertical="top"/>
    </xf>
    <xf numFmtId="9" fontId="17" fillId="9" borderId="3" xfId="1" applyFont="1" applyFill="1" applyBorder="1" applyAlignment="1">
      <alignment horizontal="right" vertical="top"/>
    </xf>
    <xf numFmtId="9" fontId="14" fillId="2" borderId="12" xfId="1" applyFont="1" applyFill="1" applyBorder="1" applyAlignment="1">
      <alignment vertical="top"/>
    </xf>
    <xf numFmtId="165" fontId="11" fillId="2" borderId="12" xfId="0" applyNumberFormat="1" applyFont="1" applyFill="1" applyBorder="1" applyAlignment="1">
      <alignment vertical="top"/>
    </xf>
    <xf numFmtId="165" fontId="10" fillId="0" borderId="5" xfId="0" applyNumberFormat="1" applyFont="1" applyBorder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0" borderId="8" xfId="0" applyNumberFormat="1" applyFont="1" applyBorder="1" applyAlignment="1">
      <alignment vertical="center" wrapText="1"/>
    </xf>
    <xf numFmtId="165" fontId="11" fillId="2" borderId="12" xfId="0" applyNumberFormat="1" applyFont="1" applyFill="1" applyBorder="1" applyAlignment="1">
      <alignment vertical="top" wrapText="1"/>
    </xf>
    <xf numFmtId="165" fontId="8" fillId="0" borderId="3" xfId="11" applyNumberFormat="1" applyFont="1" applyFill="1" applyBorder="1" applyAlignment="1">
      <alignment vertical="top"/>
    </xf>
    <xf numFmtId="165" fontId="8" fillId="2" borderId="12" xfId="0" applyNumberFormat="1" applyFont="1" applyFill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7" xfId="0" applyFont="1" applyBorder="1" applyAlignment="1">
      <alignment horizontal="left" vertical="top"/>
    </xf>
    <xf numFmtId="2" fontId="11" fillId="2" borderId="13" xfId="0" applyNumberFormat="1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/>
    </xf>
    <xf numFmtId="165" fontId="11" fillId="9" borderId="3" xfId="11" applyNumberFormat="1" applyFont="1" applyFill="1" applyBorder="1" applyAlignment="1">
      <alignment vertical="top"/>
    </xf>
    <xf numFmtId="9" fontId="17" fillId="0" borderId="3" xfId="1" applyFont="1" applyFill="1" applyBorder="1" applyAlignment="1">
      <alignment horizontal="right" vertical="top"/>
    </xf>
    <xf numFmtId="164" fontId="11" fillId="0" borderId="3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65" fontId="11" fillId="2" borderId="9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top" wrapText="1"/>
    </xf>
  </cellXfs>
  <cellStyles count="12">
    <cellStyle name="Обычный" xfId="0" builtinId="0"/>
    <cellStyle name="Обычный 2" xfId="4" xr:uid="{FCA521A0-B5D9-43EE-8086-7485A63244FF}"/>
    <cellStyle name="Обычный 2 2" xfId="8" xr:uid="{619A388C-A5F3-4290-8E5E-51DEF17618C6}"/>
    <cellStyle name="Обычный 3" xfId="2" xr:uid="{75238D28-CA33-49F7-BDA3-5810B4F3E3C2}"/>
    <cellStyle name="Процентный" xfId="1" builtinId="5"/>
    <cellStyle name="Процентный 2" xfId="6" xr:uid="{A57487C0-ADDF-4FEB-900E-472813772D70}"/>
    <cellStyle name="Процентный 2 2" xfId="10" xr:uid="{128A1CBD-CDFE-4FB9-93C8-87038DE22AA9}"/>
    <cellStyle name="Процентный 3" xfId="3" xr:uid="{F21904A4-A639-4D73-A315-08D128B0C772}"/>
    <cellStyle name="Финансовый 2" xfId="5" xr:uid="{4D9A38F5-A649-46B5-9769-760AFD5BF5C9}"/>
    <cellStyle name="Финансовый 2 2" xfId="9" xr:uid="{BFFF159D-E19E-453A-A44A-712A657A2714}"/>
    <cellStyle name="Финансовый 2 3" xfId="7" xr:uid="{D495BDD7-6AEA-4C0D-B199-20E7D8E19AD2}"/>
    <cellStyle name="Финансовый 3" xfId="11" xr:uid="{5CAB3AD6-551D-4B85-803E-93F9544F47DC}"/>
  </cellStyles>
  <dxfs count="3">
    <dxf>
      <fill>
        <patternFill>
          <bgColor theme="4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800080"/>
      <color rgb="FFFFFFCC"/>
      <color rgb="FFFFFF99"/>
      <color rgb="FFFFFF61"/>
      <color rgb="FFFCBCE2"/>
      <color rgb="FF7BF57B"/>
      <color rgb="FFDD82FA"/>
      <color rgb="FF7DFFFF"/>
      <color rgb="FFD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0</xdr:row>
      <xdr:rowOff>10583</xdr:rowOff>
    </xdr:from>
    <xdr:to>
      <xdr:col>1</xdr:col>
      <xdr:colOff>681990</xdr:colOff>
      <xdr:row>4</xdr:row>
      <xdr:rowOff>10583</xdr:rowOff>
    </xdr:to>
    <xdr:pic>
      <xdr:nvPicPr>
        <xdr:cNvPr id="2" name="Рисунок 7" descr="cid:image018.png@01C8AE8B.9E6B04C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0583"/>
          <a:ext cx="883073" cy="47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0</xdr:row>
      <xdr:rowOff>84667</xdr:rowOff>
    </xdr:from>
    <xdr:to>
      <xdr:col>1</xdr:col>
      <xdr:colOff>465244</xdr:colOff>
      <xdr:row>3</xdr:row>
      <xdr:rowOff>101601</xdr:rowOff>
    </xdr:to>
    <xdr:pic>
      <xdr:nvPicPr>
        <xdr:cNvPr id="2" name="Рисунок 7" descr="cid:image018.png@01C8AE8B.9E6B04C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" y="84667"/>
          <a:ext cx="693845" cy="372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Метро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Аспект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zoomScale="70" zoomScaleNormal="70" workbookViewId="0">
      <pane ySplit="6" topLeftCell="A7" activePane="bottomLeft" state="frozen"/>
      <selection activeCell="D32" sqref="D32"/>
      <selection pane="bottomLeft" activeCell="D41" sqref="D41"/>
    </sheetView>
  </sheetViews>
  <sheetFormatPr defaultColWidth="8.83203125" defaultRowHeight="9.75" customHeight="1" outlineLevelCol="1" x14ac:dyDescent="0.35"/>
  <cols>
    <col min="1" max="1" width="1.71875" style="13" customWidth="1"/>
    <col min="2" max="2" width="44.83203125" style="13" customWidth="1"/>
    <col min="3" max="3" width="105" style="13" hidden="1" customWidth="1" outlineLevel="1"/>
    <col min="4" max="4" width="12.27734375" style="14" customWidth="1" collapsed="1"/>
    <col min="5" max="5" width="10.609375" style="14" customWidth="1"/>
    <col min="6" max="6" width="10.609375" style="56" customWidth="1"/>
    <col min="7" max="7" width="36.109375" style="13" bestFit="1" customWidth="1"/>
    <col min="8" max="18" width="8.83203125" style="13" customWidth="1"/>
    <col min="19" max="16384" width="8.83203125" style="13"/>
  </cols>
  <sheetData>
    <row r="1" spans="1:7" s="12" customFormat="1" ht="9.75" customHeight="1" x14ac:dyDescent="0.35">
      <c r="A1" s="63" t="s">
        <v>102</v>
      </c>
      <c r="B1" s="64"/>
      <c r="C1" s="64"/>
      <c r="D1" s="64"/>
      <c r="E1" s="38"/>
      <c r="F1" s="50"/>
    </row>
    <row r="2" spans="1:7" s="12" customFormat="1" ht="9.75" customHeight="1" x14ac:dyDescent="0.35">
      <c r="A2" s="65"/>
      <c r="B2" s="66"/>
      <c r="C2" s="66"/>
      <c r="D2" s="66"/>
      <c r="E2" s="39"/>
      <c r="F2" s="51"/>
    </row>
    <row r="3" spans="1:7" s="12" customFormat="1" ht="9.75" customHeight="1" x14ac:dyDescent="0.35">
      <c r="A3" s="65"/>
      <c r="B3" s="66"/>
      <c r="C3" s="66"/>
      <c r="D3" s="66"/>
      <c r="E3" s="39"/>
      <c r="F3" s="51"/>
    </row>
    <row r="4" spans="1:7" ht="9.6" customHeight="1" x14ac:dyDescent="0.35">
      <c r="A4" s="67"/>
      <c r="B4" s="68"/>
      <c r="C4" s="68"/>
      <c r="D4" s="68"/>
      <c r="E4" s="40"/>
      <c r="F4" s="52"/>
      <c r="G4" s="57"/>
    </row>
    <row r="5" spans="1:7" s="12" customFormat="1" ht="52.8" customHeight="1" x14ac:dyDescent="0.35">
      <c r="A5" s="75"/>
      <c r="B5" s="76" t="s">
        <v>101</v>
      </c>
      <c r="C5" s="78" t="s">
        <v>142</v>
      </c>
      <c r="D5" s="77" t="s">
        <v>156</v>
      </c>
      <c r="E5" s="69" t="s">
        <v>155</v>
      </c>
      <c r="F5" s="71" t="s">
        <v>157</v>
      </c>
      <c r="G5" s="73" t="s">
        <v>117</v>
      </c>
    </row>
    <row r="6" spans="1:7" s="12" customFormat="1" ht="12" customHeight="1" x14ac:dyDescent="0.35">
      <c r="A6" s="75"/>
      <c r="B6" s="76"/>
      <c r="C6" s="79"/>
      <c r="D6" s="77"/>
      <c r="E6" s="70"/>
      <c r="F6" s="72"/>
      <c r="G6" s="74"/>
    </row>
    <row r="7" spans="1:7" s="12" customFormat="1" ht="10.25" customHeight="1" x14ac:dyDescent="0.35">
      <c r="A7" s="32"/>
      <c r="B7" s="16" t="s">
        <v>120</v>
      </c>
      <c r="C7" s="16" t="s">
        <v>120</v>
      </c>
      <c r="D7" s="16"/>
      <c r="E7" s="42"/>
      <c r="F7" s="53"/>
      <c r="G7" s="41"/>
    </row>
    <row r="8" spans="1:7" s="15" customFormat="1" ht="9.75" customHeight="1" x14ac:dyDescent="0.35">
      <c r="A8" s="33"/>
      <c r="B8" s="26" t="s">
        <v>119</v>
      </c>
      <c r="C8" s="25" t="s">
        <v>119</v>
      </c>
      <c r="D8" s="26"/>
      <c r="E8" s="43"/>
      <c r="F8" s="53"/>
      <c r="G8" s="58"/>
    </row>
    <row r="9" spans="1:7" ht="9.75" customHeight="1" x14ac:dyDescent="0.35">
      <c r="A9" s="11"/>
      <c r="B9" s="11" t="s">
        <v>103</v>
      </c>
      <c r="C9" s="11" t="s">
        <v>123</v>
      </c>
      <c r="D9" s="30">
        <v>6000</v>
      </c>
      <c r="E9" s="44">
        <v>0.2</v>
      </c>
      <c r="F9" s="60">
        <f>D9*(1-E9)</f>
        <v>4800</v>
      </c>
      <c r="G9" s="11"/>
    </row>
    <row r="10" spans="1:7" ht="9.75" customHeight="1" x14ac:dyDescent="0.35">
      <c r="A10" s="11"/>
      <c r="B10" s="11" t="s">
        <v>104</v>
      </c>
      <c r="C10" s="11" t="s">
        <v>124</v>
      </c>
      <c r="D10" s="30">
        <v>17500</v>
      </c>
      <c r="E10" s="44">
        <v>0.2</v>
      </c>
      <c r="F10" s="60">
        <f t="shared" ref="F10:F12" si="0">D10*(1-E10)</f>
        <v>14000</v>
      </c>
      <c r="G10" s="11"/>
    </row>
    <row r="11" spans="1:7" ht="9.75" customHeight="1" x14ac:dyDescent="0.35">
      <c r="A11" s="11"/>
      <c r="B11" s="11" t="s">
        <v>106</v>
      </c>
      <c r="C11" s="11" t="s">
        <v>125</v>
      </c>
      <c r="D11" s="30">
        <v>39500</v>
      </c>
      <c r="E11" s="44">
        <v>0.2</v>
      </c>
      <c r="F11" s="60">
        <f t="shared" si="0"/>
        <v>31600</v>
      </c>
      <c r="G11" s="11"/>
    </row>
    <row r="12" spans="1:7" ht="9.75" customHeight="1" x14ac:dyDescent="0.35">
      <c r="A12" s="11"/>
      <c r="B12" s="11" t="s">
        <v>105</v>
      </c>
      <c r="C12" s="11" t="s">
        <v>126</v>
      </c>
      <c r="D12" s="30">
        <v>80200</v>
      </c>
      <c r="E12" s="44">
        <v>0.2</v>
      </c>
      <c r="F12" s="60">
        <f t="shared" si="0"/>
        <v>64160</v>
      </c>
      <c r="G12" s="11"/>
    </row>
    <row r="13" spans="1:7" ht="9.75" customHeight="1" x14ac:dyDescent="0.35">
      <c r="A13" s="28"/>
      <c r="B13" s="27" t="s">
        <v>121</v>
      </c>
      <c r="C13" s="27" t="s">
        <v>121</v>
      </c>
      <c r="D13" s="31"/>
      <c r="E13" s="45"/>
      <c r="F13" s="49"/>
      <c r="G13" s="34"/>
    </row>
    <row r="14" spans="1:7" ht="9.75" customHeight="1" x14ac:dyDescent="0.35">
      <c r="A14" s="11"/>
      <c r="B14" s="11" t="s">
        <v>146</v>
      </c>
      <c r="C14" s="11" t="s">
        <v>127</v>
      </c>
      <c r="D14" s="62">
        <v>425</v>
      </c>
      <c r="E14" s="61"/>
      <c r="F14" s="54"/>
      <c r="G14" s="59"/>
    </row>
    <row r="15" spans="1:7" ht="9.75" customHeight="1" x14ac:dyDescent="0.35">
      <c r="A15" s="11"/>
      <c r="B15" s="11" t="s">
        <v>151</v>
      </c>
      <c r="C15" s="11" t="s">
        <v>128</v>
      </c>
      <c r="D15" s="62">
        <f>D9*0.25</f>
        <v>1500</v>
      </c>
      <c r="E15" s="61"/>
      <c r="F15" s="54"/>
      <c r="G15" s="59"/>
    </row>
    <row r="16" spans="1:7" ht="9.75" customHeight="1" x14ac:dyDescent="0.35">
      <c r="A16" s="11"/>
      <c r="B16" s="11" t="s">
        <v>150</v>
      </c>
      <c r="C16" s="11" t="s">
        <v>129</v>
      </c>
      <c r="D16" s="62">
        <f>D10*0.25</f>
        <v>4375</v>
      </c>
      <c r="E16" s="61"/>
      <c r="F16" s="54"/>
      <c r="G16" s="59"/>
    </row>
    <row r="17" spans="1:8" ht="9.75" customHeight="1" x14ac:dyDescent="0.35">
      <c r="A17" s="11"/>
      <c r="B17" s="11" t="s">
        <v>147</v>
      </c>
      <c r="C17" s="11" t="s">
        <v>130</v>
      </c>
      <c r="D17" s="62">
        <f>D11*0.25</f>
        <v>9875</v>
      </c>
      <c r="E17" s="61"/>
      <c r="F17" s="54"/>
      <c r="G17" s="59"/>
    </row>
    <row r="18" spans="1:8" ht="9.75" customHeight="1" x14ac:dyDescent="0.35">
      <c r="A18" s="11"/>
      <c r="B18" s="11" t="s">
        <v>149</v>
      </c>
      <c r="C18" s="11" t="s">
        <v>131</v>
      </c>
      <c r="D18" s="62">
        <v>11650</v>
      </c>
      <c r="E18" s="61"/>
      <c r="F18" s="54"/>
      <c r="G18" s="59"/>
    </row>
    <row r="19" spans="1:8" ht="9.75" customHeight="1" x14ac:dyDescent="0.35">
      <c r="A19" s="11"/>
      <c r="B19" s="11" t="s">
        <v>148</v>
      </c>
      <c r="C19" s="11" t="s">
        <v>132</v>
      </c>
      <c r="D19" s="62">
        <f>D12*0.25</f>
        <v>20050</v>
      </c>
      <c r="E19" s="61"/>
      <c r="F19" s="54"/>
      <c r="G19" s="59"/>
    </row>
    <row r="20" spans="1:8" ht="9.75" customHeight="1" x14ac:dyDescent="0.35">
      <c r="A20" s="28"/>
      <c r="B20" s="27" t="s">
        <v>122</v>
      </c>
      <c r="C20" s="27" t="s">
        <v>122</v>
      </c>
      <c r="D20" s="31"/>
      <c r="E20" s="46"/>
      <c r="F20" s="55"/>
      <c r="G20" s="34"/>
    </row>
    <row r="21" spans="1:8" ht="9.75" customHeight="1" x14ac:dyDescent="0.35">
      <c r="A21" s="11"/>
      <c r="B21" s="11" t="s">
        <v>107</v>
      </c>
      <c r="C21" s="11" t="s">
        <v>133</v>
      </c>
      <c r="D21" s="62">
        <v>4300</v>
      </c>
      <c r="E21" s="61"/>
      <c r="F21" s="54"/>
      <c r="G21" s="29"/>
    </row>
    <row r="22" spans="1:8" ht="9.75" customHeight="1" x14ac:dyDescent="0.35">
      <c r="A22" s="11"/>
      <c r="B22" s="11" t="s">
        <v>108</v>
      </c>
      <c r="C22" s="11" t="s">
        <v>134</v>
      </c>
      <c r="D22" s="30">
        <v>15800</v>
      </c>
      <c r="E22" s="47">
        <v>0.25</v>
      </c>
      <c r="F22" s="60">
        <f t="shared" ref="F22:F28" si="1">D22*(1-E22)</f>
        <v>11850</v>
      </c>
      <c r="G22" s="29" t="s">
        <v>159</v>
      </c>
    </row>
    <row r="23" spans="1:8" ht="9.75" customHeight="1" x14ac:dyDescent="0.35">
      <c r="A23" s="11"/>
      <c r="B23" s="11" t="s">
        <v>109</v>
      </c>
      <c r="C23" s="11" t="s">
        <v>135</v>
      </c>
      <c r="D23" s="30">
        <f>D10-D9</f>
        <v>11500</v>
      </c>
      <c r="E23" s="47">
        <v>0.25</v>
      </c>
      <c r="F23" s="60">
        <f t="shared" si="1"/>
        <v>8625</v>
      </c>
      <c r="G23" s="29" t="s">
        <v>159</v>
      </c>
    </row>
    <row r="24" spans="1:8" ht="9.75" customHeight="1" x14ac:dyDescent="0.35">
      <c r="A24" s="11"/>
      <c r="B24" s="11" t="s">
        <v>110</v>
      </c>
      <c r="C24" s="11" t="s">
        <v>136</v>
      </c>
      <c r="D24" s="30">
        <f>D11-D9</f>
        <v>33500</v>
      </c>
      <c r="E24" s="47">
        <v>0.25</v>
      </c>
      <c r="F24" s="60">
        <f t="shared" si="1"/>
        <v>25125</v>
      </c>
      <c r="G24" s="29" t="s">
        <v>159</v>
      </c>
    </row>
    <row r="25" spans="1:8" ht="9.75" customHeight="1" x14ac:dyDescent="0.35">
      <c r="A25" s="11"/>
      <c r="B25" s="11" t="s">
        <v>111</v>
      </c>
      <c r="C25" s="11" t="s">
        <v>137</v>
      </c>
      <c r="D25" s="30">
        <f>D11-D10</f>
        <v>22000</v>
      </c>
      <c r="E25" s="47">
        <v>0.25</v>
      </c>
      <c r="F25" s="60">
        <f t="shared" si="1"/>
        <v>16500</v>
      </c>
      <c r="G25" s="29" t="s">
        <v>159</v>
      </c>
    </row>
    <row r="26" spans="1:8" ht="9.75" customHeight="1" x14ac:dyDescent="0.35">
      <c r="A26" s="11"/>
      <c r="B26" s="11" t="s">
        <v>112</v>
      </c>
      <c r="C26" s="11" t="s">
        <v>138</v>
      </c>
      <c r="D26" s="30">
        <f>D12-D9</f>
        <v>74200</v>
      </c>
      <c r="E26" s="47">
        <v>0.25</v>
      </c>
      <c r="F26" s="60">
        <f t="shared" si="1"/>
        <v>55650</v>
      </c>
      <c r="G26" s="29" t="s">
        <v>159</v>
      </c>
    </row>
    <row r="27" spans="1:8" ht="9.75" customHeight="1" x14ac:dyDescent="0.35">
      <c r="A27" s="11"/>
      <c r="B27" s="11" t="s">
        <v>113</v>
      </c>
      <c r="C27" s="11" t="s">
        <v>139</v>
      </c>
      <c r="D27" s="30">
        <f>D12-D10</f>
        <v>62700</v>
      </c>
      <c r="E27" s="47">
        <v>0.25</v>
      </c>
      <c r="F27" s="60">
        <f t="shared" si="1"/>
        <v>47025</v>
      </c>
      <c r="G27" s="29" t="s">
        <v>159</v>
      </c>
    </row>
    <row r="28" spans="1:8" ht="9.75" customHeight="1" x14ac:dyDescent="0.35">
      <c r="A28" s="11"/>
      <c r="B28" s="11" t="s">
        <v>114</v>
      </c>
      <c r="C28" s="11" t="s">
        <v>140</v>
      </c>
      <c r="D28" s="30">
        <f>D12-D11</f>
        <v>40700</v>
      </c>
      <c r="E28" s="47">
        <v>0.25</v>
      </c>
      <c r="F28" s="60">
        <f t="shared" si="1"/>
        <v>30525</v>
      </c>
      <c r="G28" s="29" t="s">
        <v>159</v>
      </c>
    </row>
    <row r="29" spans="1:8" ht="9.75" customHeight="1" x14ac:dyDescent="0.35">
      <c r="A29" s="11"/>
      <c r="B29" s="11" t="s">
        <v>115</v>
      </c>
      <c r="C29" s="11" t="s">
        <v>141</v>
      </c>
      <c r="D29" s="30">
        <v>33600</v>
      </c>
      <c r="E29" s="47">
        <v>0.25</v>
      </c>
      <c r="F29" s="60">
        <f>D29*(1-E29)</f>
        <v>25200</v>
      </c>
      <c r="G29" s="29" t="s">
        <v>159</v>
      </c>
    </row>
    <row r="30" spans="1:8" ht="9.75" customHeight="1" x14ac:dyDescent="0.35">
      <c r="A30" s="35"/>
      <c r="B30" s="36" t="s">
        <v>154</v>
      </c>
      <c r="C30" s="27"/>
      <c r="D30" s="31"/>
      <c r="E30" s="48"/>
      <c r="F30" s="49"/>
      <c r="G30" s="29"/>
    </row>
    <row r="31" spans="1:8" ht="9" customHeight="1" x14ac:dyDescent="0.35">
      <c r="A31" s="11"/>
      <c r="B31" s="11" t="s">
        <v>153</v>
      </c>
      <c r="C31" s="11" t="s">
        <v>152</v>
      </c>
      <c r="D31" s="30">
        <v>15800</v>
      </c>
      <c r="E31" s="47">
        <v>0.2</v>
      </c>
      <c r="F31" s="60">
        <f>D31*(1-E31)</f>
        <v>12640</v>
      </c>
      <c r="G31" s="29" t="s">
        <v>159</v>
      </c>
      <c r="H31" s="37"/>
    </row>
  </sheetData>
  <mergeCells count="8">
    <mergeCell ref="A1:D4"/>
    <mergeCell ref="E5:E6"/>
    <mergeCell ref="F5:F6"/>
    <mergeCell ref="G5:G6"/>
    <mergeCell ref="A5:A6"/>
    <mergeCell ref="B5:B6"/>
    <mergeCell ref="D5:D6"/>
    <mergeCell ref="C5:C6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showGridLines="0" zoomScale="90" zoomScaleNormal="90" workbookViewId="0">
      <pane ySplit="6" topLeftCell="A7" activePane="bottomLeft" state="frozen"/>
      <selection activeCell="D32" sqref="D32"/>
      <selection pane="bottomLeft" activeCell="B30" sqref="B30"/>
    </sheetView>
  </sheetViews>
  <sheetFormatPr defaultColWidth="8.83203125" defaultRowHeight="9.75" customHeight="1" outlineLevelCol="1" x14ac:dyDescent="0.35"/>
  <cols>
    <col min="1" max="1" width="2.83203125" style="13" customWidth="1"/>
    <col min="2" max="2" width="48.609375" style="13" customWidth="1"/>
    <col min="3" max="3" width="18.71875" style="13" hidden="1" customWidth="1" outlineLevel="1"/>
    <col min="4" max="4" width="11.38671875" style="14" customWidth="1" collapsed="1"/>
    <col min="5" max="5" width="35.38671875" style="13" customWidth="1"/>
    <col min="6" max="20" width="8.83203125" style="13" customWidth="1"/>
    <col min="21" max="16384" width="8.83203125" style="13"/>
  </cols>
  <sheetData>
    <row r="1" spans="1:4" s="12" customFormat="1" ht="9.75" customHeight="1" x14ac:dyDescent="0.35">
      <c r="A1" s="63" t="s">
        <v>102</v>
      </c>
      <c r="B1" s="64"/>
      <c r="C1" s="64"/>
      <c r="D1" s="64"/>
    </row>
    <row r="2" spans="1:4" s="12" customFormat="1" ht="9.75" customHeight="1" x14ac:dyDescent="0.35">
      <c r="A2" s="65"/>
      <c r="B2" s="66"/>
      <c r="C2" s="66"/>
      <c r="D2" s="66"/>
    </row>
    <row r="3" spans="1:4" s="12" customFormat="1" ht="9.75" customHeight="1" x14ac:dyDescent="0.35">
      <c r="A3" s="65"/>
      <c r="B3" s="66"/>
      <c r="C3" s="66"/>
      <c r="D3" s="66"/>
    </row>
    <row r="4" spans="1:4" ht="9.75" customHeight="1" x14ac:dyDescent="0.35">
      <c r="A4" s="67"/>
      <c r="B4" s="68"/>
      <c r="C4" s="68"/>
      <c r="D4" s="68"/>
    </row>
    <row r="5" spans="1:4" s="12" customFormat="1" ht="57" customHeight="1" x14ac:dyDescent="0.35">
      <c r="A5" s="75"/>
      <c r="B5" s="76" t="s">
        <v>101</v>
      </c>
      <c r="C5" s="78" t="s">
        <v>142</v>
      </c>
      <c r="D5" s="77" t="s">
        <v>158</v>
      </c>
    </row>
    <row r="6" spans="1:4" s="12" customFormat="1" ht="12" customHeight="1" x14ac:dyDescent="0.35">
      <c r="A6" s="75"/>
      <c r="B6" s="76"/>
      <c r="C6" s="79"/>
      <c r="D6" s="77"/>
    </row>
    <row r="7" spans="1:4" ht="9.75" customHeight="1" x14ac:dyDescent="0.35">
      <c r="A7" s="28"/>
      <c r="B7" s="27" t="s">
        <v>118</v>
      </c>
      <c r="C7" s="27" t="s">
        <v>118</v>
      </c>
      <c r="D7" s="27"/>
    </row>
    <row r="8" spans="1:4" ht="9.75" customHeight="1" x14ac:dyDescent="0.35">
      <c r="A8" s="11"/>
      <c r="B8" s="11" t="s">
        <v>116</v>
      </c>
      <c r="C8" s="11" t="s">
        <v>143</v>
      </c>
      <c r="D8" s="30">
        <v>1650000</v>
      </c>
    </row>
    <row r="9" spans="1:4" ht="9.75" customHeight="1" x14ac:dyDescent="0.35">
      <c r="A9" s="11"/>
      <c r="B9" s="11" t="s">
        <v>145</v>
      </c>
      <c r="C9" s="11" t="s">
        <v>144</v>
      </c>
      <c r="D9" s="30">
        <f>D8*0.25</f>
        <v>412500</v>
      </c>
    </row>
  </sheetData>
  <mergeCells count="5">
    <mergeCell ref="A5:A6"/>
    <mergeCell ref="B5:B6"/>
    <mergeCell ref="D5:D6"/>
    <mergeCell ref="C5:C6"/>
    <mergeCell ref="A1:D4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rgb="FFFFFF99"/>
  </sheetPr>
  <dimension ref="A1:C17"/>
  <sheetViews>
    <sheetView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D17" sqref="D17"/>
    </sheetView>
  </sheetViews>
  <sheetFormatPr defaultColWidth="8.83203125" defaultRowHeight="11.25" outlineLevelCol="1" x14ac:dyDescent="0.3"/>
  <cols>
    <col min="1" max="1" width="93.109375" style="1" customWidth="1" outlineLevel="1"/>
    <col min="2" max="2" width="12.83203125" style="1" customWidth="1"/>
    <col min="3" max="3" width="12.38671875" style="3" bestFit="1" customWidth="1"/>
    <col min="4" max="13" width="35.38671875" style="1" customWidth="1"/>
    <col min="14" max="16384" width="8.83203125" style="1"/>
  </cols>
  <sheetData>
    <row r="1" spans="1:3" ht="36.75" customHeight="1" x14ac:dyDescent="0.3">
      <c r="A1" s="80" t="s">
        <v>84</v>
      </c>
      <c r="B1" s="80"/>
      <c r="C1" s="80"/>
    </row>
    <row r="2" spans="1:3" s="2" customFormat="1" x14ac:dyDescent="0.3">
      <c r="A2" s="81" t="s">
        <v>26</v>
      </c>
      <c r="B2" s="81" t="s">
        <v>28</v>
      </c>
      <c r="C2" s="17" t="s">
        <v>27</v>
      </c>
    </row>
    <row r="3" spans="1:3" s="2" customFormat="1" x14ac:dyDescent="0.3">
      <c r="A3" s="81"/>
      <c r="B3" s="81"/>
      <c r="C3" s="17" t="s">
        <v>31</v>
      </c>
    </row>
    <row r="4" spans="1:3" ht="29.65" x14ac:dyDescent="0.3">
      <c r="A4" s="18" t="s">
        <v>0</v>
      </c>
      <c r="B4" s="18" t="s">
        <v>13</v>
      </c>
      <c r="C4" s="23" t="s">
        <v>33</v>
      </c>
    </row>
    <row r="5" spans="1:3" x14ac:dyDescent="0.3">
      <c r="A5" s="18" t="s">
        <v>1</v>
      </c>
      <c r="B5" s="18" t="s">
        <v>14</v>
      </c>
      <c r="C5" s="24">
        <v>0.15</v>
      </c>
    </row>
    <row r="6" spans="1:3" ht="39.4" x14ac:dyDescent="0.3">
      <c r="A6" s="18" t="s">
        <v>2</v>
      </c>
      <c r="B6" s="18" t="s">
        <v>15</v>
      </c>
      <c r="C6" s="23" t="s">
        <v>34</v>
      </c>
    </row>
    <row r="7" spans="1:3" ht="49.15" x14ac:dyDescent="0.3">
      <c r="A7" s="18" t="s">
        <v>3</v>
      </c>
      <c r="B7" s="18" t="s">
        <v>16</v>
      </c>
      <c r="C7" s="23" t="s">
        <v>35</v>
      </c>
    </row>
    <row r="8" spans="1:3" x14ac:dyDescent="0.3">
      <c r="A8" s="18" t="s">
        <v>4</v>
      </c>
      <c r="B8" s="18" t="s">
        <v>17</v>
      </c>
      <c r="C8" s="24">
        <v>0.4</v>
      </c>
    </row>
    <row r="9" spans="1:3" x14ac:dyDescent="0.3">
      <c r="A9" s="18" t="s">
        <v>5</v>
      </c>
      <c r="B9" s="18" t="s">
        <v>18</v>
      </c>
      <c r="C9" s="24">
        <v>0.45</v>
      </c>
    </row>
    <row r="10" spans="1:3" x14ac:dyDescent="0.3">
      <c r="A10" s="18" t="s">
        <v>6</v>
      </c>
      <c r="B10" s="18" t="s">
        <v>19</v>
      </c>
      <c r="C10" s="24">
        <v>0.5</v>
      </c>
    </row>
    <row r="11" spans="1:3" x14ac:dyDescent="0.3">
      <c r="A11" s="18" t="s">
        <v>7</v>
      </c>
      <c r="B11" s="18" t="s">
        <v>20</v>
      </c>
      <c r="C11" s="24">
        <v>0.4</v>
      </c>
    </row>
    <row r="12" spans="1:3" x14ac:dyDescent="0.3">
      <c r="A12" s="18" t="s">
        <v>8</v>
      </c>
      <c r="B12" s="18" t="s">
        <v>21</v>
      </c>
      <c r="C12" s="24">
        <v>0.45</v>
      </c>
    </row>
    <row r="13" spans="1:3" x14ac:dyDescent="0.3">
      <c r="A13" s="18" t="s">
        <v>9</v>
      </c>
      <c r="B13" s="18" t="s">
        <v>22</v>
      </c>
      <c r="C13" s="24">
        <v>0.5</v>
      </c>
    </row>
    <row r="14" spans="1:3" x14ac:dyDescent="0.3">
      <c r="A14" s="18" t="s">
        <v>10</v>
      </c>
      <c r="B14" s="18" t="s">
        <v>23</v>
      </c>
      <c r="C14" s="24">
        <v>0.5</v>
      </c>
    </row>
    <row r="15" spans="1:3" x14ac:dyDescent="0.3">
      <c r="A15" s="18" t="s">
        <v>11</v>
      </c>
      <c r="B15" s="18" t="s">
        <v>24</v>
      </c>
      <c r="C15" s="24">
        <v>0.5</v>
      </c>
    </row>
    <row r="16" spans="1:3" x14ac:dyDescent="0.3">
      <c r="A16" s="18" t="s">
        <v>12</v>
      </c>
      <c r="B16" s="18" t="s">
        <v>25</v>
      </c>
      <c r="C16" s="24">
        <v>0.5</v>
      </c>
    </row>
    <row r="17" spans="3:3" x14ac:dyDescent="0.3">
      <c r="C17" s="4"/>
    </row>
  </sheetData>
  <autoFilter ref="A3:C3" xr:uid="{00000000-0009-0000-0000-000006000000}"/>
  <mergeCells count="3">
    <mergeCell ref="A1:C1"/>
    <mergeCell ref="A2:A3"/>
    <mergeCell ref="B2:B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</sheetPr>
  <dimension ref="A1:L2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I17" sqref="I17"/>
    </sheetView>
  </sheetViews>
  <sheetFormatPr defaultColWidth="8.83203125" defaultRowHeight="12.4" x14ac:dyDescent="0.3"/>
  <cols>
    <col min="1" max="1" width="14.609375" style="5" bestFit="1" customWidth="1"/>
    <col min="2" max="2" width="19.38671875" style="5" bestFit="1" customWidth="1"/>
    <col min="3" max="3" width="11.1640625" style="5" bestFit="1" customWidth="1"/>
    <col min="4" max="4" width="8.38671875" style="5" bestFit="1" customWidth="1"/>
    <col min="5" max="6" width="14.1640625" style="5" bestFit="1" customWidth="1"/>
    <col min="7" max="8" width="5.109375" style="5" bestFit="1" customWidth="1"/>
    <col min="9" max="9" width="5" style="5" bestFit="1" customWidth="1"/>
    <col min="10" max="11" width="6.88671875" style="5" bestFit="1" customWidth="1"/>
    <col min="12" max="12" width="6.83203125" style="5" bestFit="1" customWidth="1"/>
    <col min="13" max="22" width="7.71875" style="5" customWidth="1"/>
    <col min="23" max="16384" width="8.83203125" style="5"/>
  </cols>
  <sheetData>
    <row r="1" spans="1:12" x14ac:dyDescent="0.3">
      <c r="A1" s="83" t="s">
        <v>36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x14ac:dyDescent="0.3">
      <c r="A2" s="84" t="s">
        <v>37</v>
      </c>
      <c r="B2" s="84" t="s">
        <v>38</v>
      </c>
      <c r="C2" s="81" t="s">
        <v>39</v>
      </c>
      <c r="D2" s="81"/>
      <c r="E2" s="81"/>
      <c r="F2" s="81"/>
      <c r="G2" s="81"/>
      <c r="H2" s="81"/>
      <c r="I2" s="81"/>
      <c r="J2" s="81"/>
      <c r="K2" s="81"/>
      <c r="L2" s="81"/>
    </row>
    <row r="3" spans="1:12" ht="22.5" x14ac:dyDescent="0.3">
      <c r="A3" s="84"/>
      <c r="B3" s="84"/>
      <c r="C3" s="19" t="s">
        <v>40</v>
      </c>
      <c r="D3" s="19" t="s">
        <v>41</v>
      </c>
      <c r="E3" s="19" t="s">
        <v>42</v>
      </c>
      <c r="F3" s="19" t="s">
        <v>43</v>
      </c>
      <c r="G3" s="19" t="s">
        <v>44</v>
      </c>
      <c r="H3" s="19" t="s">
        <v>45</v>
      </c>
      <c r="I3" s="19" t="s">
        <v>46</v>
      </c>
      <c r="J3" s="19" t="s">
        <v>47</v>
      </c>
      <c r="K3" s="19" t="s">
        <v>48</v>
      </c>
      <c r="L3" s="19" t="s">
        <v>49</v>
      </c>
    </row>
    <row r="4" spans="1:12" ht="45" x14ac:dyDescent="0.3">
      <c r="A4" s="82" t="s">
        <v>50</v>
      </c>
      <c r="B4" s="19" t="s">
        <v>51</v>
      </c>
      <c r="C4" s="20" t="s">
        <v>33</v>
      </c>
      <c r="D4" s="20">
        <v>0.15</v>
      </c>
      <c r="E4" s="21">
        <v>0</v>
      </c>
      <c r="F4" s="21">
        <v>0</v>
      </c>
      <c r="G4" s="20">
        <v>0.4</v>
      </c>
      <c r="H4" s="20">
        <v>0.45</v>
      </c>
      <c r="I4" s="20">
        <v>0.5</v>
      </c>
      <c r="J4" s="22">
        <v>0</v>
      </c>
      <c r="K4" s="22">
        <v>0</v>
      </c>
      <c r="L4" s="22">
        <v>0</v>
      </c>
    </row>
    <row r="5" spans="1:12" ht="45" x14ac:dyDescent="0.3">
      <c r="A5" s="82"/>
      <c r="B5" s="19" t="s">
        <v>52</v>
      </c>
      <c r="C5" s="20" t="s">
        <v>33</v>
      </c>
      <c r="D5" s="20">
        <v>0.15</v>
      </c>
      <c r="E5" s="21">
        <v>0</v>
      </c>
      <c r="F5" s="21">
        <v>0</v>
      </c>
      <c r="G5" s="20">
        <v>0.4</v>
      </c>
      <c r="H5" s="20">
        <v>0.45</v>
      </c>
      <c r="I5" s="20">
        <v>0.5</v>
      </c>
      <c r="J5" s="22">
        <v>0</v>
      </c>
      <c r="K5" s="22">
        <v>0</v>
      </c>
      <c r="L5" s="22">
        <v>0</v>
      </c>
    </row>
    <row r="6" spans="1:12" ht="45" x14ac:dyDescent="0.3">
      <c r="A6" s="82"/>
      <c r="B6" s="19" t="s">
        <v>53</v>
      </c>
      <c r="C6" s="20" t="s">
        <v>33</v>
      </c>
      <c r="D6" s="20">
        <v>0.15</v>
      </c>
      <c r="E6" s="21">
        <v>0</v>
      </c>
      <c r="F6" s="21">
        <v>0</v>
      </c>
      <c r="G6" s="20">
        <v>0.4</v>
      </c>
      <c r="H6" s="20">
        <v>0.45</v>
      </c>
      <c r="I6" s="20">
        <v>0.5</v>
      </c>
      <c r="J6" s="22">
        <v>0</v>
      </c>
      <c r="K6" s="22">
        <v>0</v>
      </c>
      <c r="L6" s="22">
        <v>0</v>
      </c>
    </row>
    <row r="7" spans="1:12" ht="45" x14ac:dyDescent="0.3">
      <c r="A7" s="82"/>
      <c r="B7" s="19" t="s">
        <v>54</v>
      </c>
      <c r="C7" s="20" t="s">
        <v>33</v>
      </c>
      <c r="D7" s="20">
        <v>0.15</v>
      </c>
      <c r="E7" s="21">
        <v>0</v>
      </c>
      <c r="F7" s="21">
        <v>0</v>
      </c>
      <c r="G7" s="20">
        <v>0.4</v>
      </c>
      <c r="H7" s="20">
        <v>0.45</v>
      </c>
      <c r="I7" s="20">
        <v>0.5</v>
      </c>
      <c r="J7" s="22">
        <v>0</v>
      </c>
      <c r="K7" s="22">
        <v>0</v>
      </c>
      <c r="L7" s="22">
        <v>0</v>
      </c>
    </row>
    <row r="8" spans="1:12" x14ac:dyDescent="0.3">
      <c r="A8" s="19"/>
      <c r="B8" s="19" t="s">
        <v>55</v>
      </c>
      <c r="C8" s="22">
        <v>0</v>
      </c>
      <c r="D8" s="20">
        <v>0.15</v>
      </c>
      <c r="E8" s="21"/>
      <c r="F8" s="21"/>
      <c r="G8" s="20">
        <v>0.4</v>
      </c>
      <c r="H8" s="20">
        <v>0.45</v>
      </c>
      <c r="I8" s="20">
        <v>0.5</v>
      </c>
      <c r="J8" s="22">
        <v>0</v>
      </c>
      <c r="K8" s="22">
        <v>0</v>
      </c>
      <c r="L8" s="22">
        <v>0</v>
      </c>
    </row>
    <row r="9" spans="1:12" ht="45" x14ac:dyDescent="0.3">
      <c r="A9" s="82" t="s">
        <v>56</v>
      </c>
      <c r="B9" s="19" t="s">
        <v>57</v>
      </c>
      <c r="C9" s="20" t="s">
        <v>33</v>
      </c>
      <c r="D9" s="20">
        <v>0.15</v>
      </c>
      <c r="E9" s="21">
        <v>0</v>
      </c>
      <c r="F9" s="21">
        <v>0</v>
      </c>
      <c r="G9" s="22">
        <v>0</v>
      </c>
      <c r="H9" s="22">
        <v>0</v>
      </c>
      <c r="I9" s="22">
        <v>0</v>
      </c>
      <c r="J9" s="20">
        <v>0.4</v>
      </c>
      <c r="K9" s="20">
        <v>0.45</v>
      </c>
      <c r="L9" s="20">
        <v>0.5</v>
      </c>
    </row>
    <row r="10" spans="1:12" ht="45" x14ac:dyDescent="0.3">
      <c r="A10" s="82"/>
      <c r="B10" s="19" t="s">
        <v>58</v>
      </c>
      <c r="C10" s="20" t="s">
        <v>33</v>
      </c>
      <c r="D10" s="20">
        <v>0.15</v>
      </c>
      <c r="E10" s="21">
        <v>0</v>
      </c>
      <c r="F10" s="21">
        <v>0</v>
      </c>
      <c r="G10" s="22">
        <v>0</v>
      </c>
      <c r="H10" s="22">
        <v>0</v>
      </c>
      <c r="I10" s="22">
        <v>0</v>
      </c>
      <c r="J10" s="20">
        <v>0.4</v>
      </c>
      <c r="K10" s="20">
        <v>0.45</v>
      </c>
      <c r="L10" s="20">
        <v>0.5</v>
      </c>
    </row>
    <row r="11" spans="1:12" ht="22.5" x14ac:dyDescent="0.3">
      <c r="A11" s="82"/>
      <c r="B11" s="19" t="s">
        <v>59</v>
      </c>
      <c r="C11" s="22">
        <v>0</v>
      </c>
      <c r="D11" s="20">
        <v>0.15</v>
      </c>
      <c r="E11" s="21">
        <v>0</v>
      </c>
      <c r="F11" s="21">
        <v>0</v>
      </c>
      <c r="G11" s="22">
        <v>0</v>
      </c>
      <c r="H11" s="22">
        <v>0</v>
      </c>
      <c r="I11" s="22">
        <v>0</v>
      </c>
      <c r="J11" s="20">
        <v>0.4</v>
      </c>
      <c r="K11" s="20">
        <v>0.45</v>
      </c>
      <c r="L11" s="20">
        <v>0.5</v>
      </c>
    </row>
    <row r="12" spans="1:12" x14ac:dyDescent="0.3">
      <c r="A12" s="82"/>
      <c r="B12" s="19" t="s">
        <v>60</v>
      </c>
      <c r="C12" s="22">
        <v>0</v>
      </c>
      <c r="D12" s="20">
        <v>0.15</v>
      </c>
      <c r="E12" s="21">
        <v>0</v>
      </c>
      <c r="F12" s="21">
        <v>0</v>
      </c>
      <c r="G12" s="22">
        <v>0</v>
      </c>
      <c r="H12" s="22">
        <v>0</v>
      </c>
      <c r="I12" s="22">
        <v>0</v>
      </c>
      <c r="J12" s="20">
        <v>0.4</v>
      </c>
      <c r="K12" s="20">
        <v>0.45</v>
      </c>
      <c r="L12" s="20">
        <v>0.5</v>
      </c>
    </row>
    <row r="13" spans="1:12" ht="45" x14ac:dyDescent="0.3">
      <c r="A13" s="82"/>
      <c r="B13" s="19" t="s">
        <v>61</v>
      </c>
      <c r="C13" s="20" t="s">
        <v>33</v>
      </c>
      <c r="D13" s="20">
        <v>0.15</v>
      </c>
      <c r="E13" s="21">
        <v>0</v>
      </c>
      <c r="F13" s="21">
        <v>0</v>
      </c>
      <c r="G13" s="22">
        <v>0</v>
      </c>
      <c r="H13" s="22">
        <v>0</v>
      </c>
      <c r="I13" s="22">
        <v>0</v>
      </c>
      <c r="J13" s="20">
        <v>0.4</v>
      </c>
      <c r="K13" s="20">
        <v>0.45</v>
      </c>
      <c r="L13" s="20">
        <v>0.5</v>
      </c>
    </row>
    <row r="14" spans="1:12" ht="45" x14ac:dyDescent="0.3">
      <c r="A14" s="82" t="s">
        <v>62</v>
      </c>
      <c r="B14" s="19" t="s">
        <v>63</v>
      </c>
      <c r="C14" s="20" t="s">
        <v>33</v>
      </c>
      <c r="D14" s="22">
        <v>0</v>
      </c>
      <c r="E14" s="21">
        <v>0</v>
      </c>
      <c r="F14" s="21">
        <v>0</v>
      </c>
      <c r="G14" s="20">
        <v>0.4</v>
      </c>
      <c r="H14" s="20">
        <v>0.45</v>
      </c>
      <c r="I14" s="20">
        <v>0.5</v>
      </c>
      <c r="J14" s="22">
        <v>0</v>
      </c>
      <c r="K14" s="22">
        <v>0</v>
      </c>
      <c r="L14" s="22">
        <v>0</v>
      </c>
    </row>
    <row r="15" spans="1:12" ht="45" x14ac:dyDescent="0.3">
      <c r="A15" s="82"/>
      <c r="B15" s="19" t="s">
        <v>64</v>
      </c>
      <c r="C15" s="20" t="s">
        <v>33</v>
      </c>
      <c r="D15" s="22">
        <v>0</v>
      </c>
      <c r="E15" s="21">
        <v>0</v>
      </c>
      <c r="F15" s="21">
        <v>0</v>
      </c>
      <c r="G15" s="20">
        <v>0.4</v>
      </c>
      <c r="H15" s="20">
        <v>0.45</v>
      </c>
      <c r="I15" s="20">
        <v>0.5</v>
      </c>
      <c r="J15" s="22">
        <v>0</v>
      </c>
      <c r="K15" s="22">
        <v>0</v>
      </c>
      <c r="L15" s="22">
        <v>0</v>
      </c>
    </row>
    <row r="16" spans="1:12" ht="45" x14ac:dyDescent="0.3">
      <c r="A16" s="82" t="s">
        <v>65</v>
      </c>
      <c r="B16" s="19" t="s">
        <v>66</v>
      </c>
      <c r="C16" s="20" t="s">
        <v>33</v>
      </c>
      <c r="D16" s="22">
        <v>0</v>
      </c>
      <c r="E16" s="21">
        <v>0</v>
      </c>
      <c r="F16" s="21">
        <v>0</v>
      </c>
      <c r="G16" s="22">
        <v>0</v>
      </c>
      <c r="H16" s="22">
        <v>0</v>
      </c>
      <c r="I16" s="22">
        <v>0</v>
      </c>
      <c r="J16" s="20">
        <v>0.4</v>
      </c>
      <c r="K16" s="20">
        <v>0.45</v>
      </c>
      <c r="L16" s="20">
        <v>0.5</v>
      </c>
    </row>
    <row r="17" spans="1:12" ht="45" x14ac:dyDescent="0.3">
      <c r="A17" s="82"/>
      <c r="B17" s="19" t="s">
        <v>67</v>
      </c>
      <c r="C17" s="20" t="s">
        <v>33</v>
      </c>
      <c r="D17" s="22">
        <v>0</v>
      </c>
      <c r="E17" s="21">
        <v>0</v>
      </c>
      <c r="F17" s="21">
        <v>0</v>
      </c>
      <c r="G17" s="22">
        <v>0</v>
      </c>
      <c r="H17" s="22">
        <v>0</v>
      </c>
      <c r="I17" s="22">
        <v>0</v>
      </c>
      <c r="J17" s="20">
        <v>0.4</v>
      </c>
      <c r="K17" s="20">
        <v>0.45</v>
      </c>
      <c r="L17" s="20">
        <v>0.5</v>
      </c>
    </row>
    <row r="18" spans="1:12" ht="22.5" x14ac:dyDescent="0.3">
      <c r="A18" s="82"/>
      <c r="B18" s="19" t="s">
        <v>68</v>
      </c>
      <c r="C18" s="22">
        <v>0</v>
      </c>
      <c r="D18" s="22">
        <v>0</v>
      </c>
      <c r="E18" s="21">
        <v>0</v>
      </c>
      <c r="F18" s="21">
        <v>0</v>
      </c>
      <c r="G18" s="22">
        <v>0</v>
      </c>
      <c r="H18" s="22">
        <v>0</v>
      </c>
      <c r="I18" s="22">
        <v>0</v>
      </c>
      <c r="J18" s="20">
        <v>0.4</v>
      </c>
      <c r="K18" s="20">
        <v>0.45</v>
      </c>
      <c r="L18" s="20">
        <v>0.5</v>
      </c>
    </row>
    <row r="19" spans="1:12" x14ac:dyDescent="0.3">
      <c r="A19" s="82"/>
      <c r="B19" s="19" t="s">
        <v>69</v>
      </c>
      <c r="C19" s="22">
        <v>0</v>
      </c>
      <c r="D19" s="22">
        <v>0</v>
      </c>
      <c r="E19" s="21">
        <v>0</v>
      </c>
      <c r="F19" s="21">
        <v>0</v>
      </c>
      <c r="G19" s="22">
        <v>0</v>
      </c>
      <c r="H19" s="22">
        <v>0</v>
      </c>
      <c r="I19" s="22">
        <v>0</v>
      </c>
      <c r="J19" s="20">
        <v>0.4</v>
      </c>
      <c r="K19" s="20">
        <v>0.45</v>
      </c>
      <c r="L19" s="20">
        <v>0.5</v>
      </c>
    </row>
    <row r="20" spans="1:12" ht="56.25" x14ac:dyDescent="0.3">
      <c r="A20" s="19" t="s">
        <v>70</v>
      </c>
      <c r="B20" s="19" t="s">
        <v>71</v>
      </c>
      <c r="C20" s="22">
        <v>0</v>
      </c>
      <c r="D20" s="22">
        <v>0</v>
      </c>
      <c r="E20" s="20" t="s">
        <v>34</v>
      </c>
      <c r="F20" s="20" t="s">
        <v>35</v>
      </c>
      <c r="G20" s="22">
        <v>0</v>
      </c>
      <c r="H20" s="22">
        <v>0</v>
      </c>
      <c r="I20" s="22">
        <v>0</v>
      </c>
      <c r="J20" s="20">
        <v>0.5</v>
      </c>
      <c r="K20" s="20">
        <v>0.5</v>
      </c>
      <c r="L20" s="20">
        <v>0.5</v>
      </c>
    </row>
    <row r="21" spans="1:12" ht="45" x14ac:dyDescent="0.3">
      <c r="A21" s="82" t="s">
        <v>72</v>
      </c>
      <c r="B21" s="19" t="s">
        <v>73</v>
      </c>
      <c r="C21" s="20" t="s">
        <v>33</v>
      </c>
      <c r="D21" s="20">
        <v>0.15</v>
      </c>
      <c r="E21" s="21">
        <v>0</v>
      </c>
      <c r="F21" s="21">
        <v>0</v>
      </c>
      <c r="G21" s="20">
        <v>0.4</v>
      </c>
      <c r="H21" s="20">
        <v>0.45</v>
      </c>
      <c r="I21" s="20">
        <v>0.5</v>
      </c>
      <c r="J21" s="22">
        <v>0</v>
      </c>
      <c r="K21" s="22">
        <v>0</v>
      </c>
      <c r="L21" s="22">
        <v>0</v>
      </c>
    </row>
    <row r="22" spans="1:12" ht="45" x14ac:dyDescent="0.3">
      <c r="A22" s="82"/>
      <c r="B22" s="19" t="s">
        <v>74</v>
      </c>
      <c r="C22" s="20" t="s">
        <v>33</v>
      </c>
      <c r="D22" s="20">
        <v>0.15</v>
      </c>
      <c r="E22" s="21">
        <v>0</v>
      </c>
      <c r="F22" s="21">
        <v>0</v>
      </c>
      <c r="G22" s="20">
        <v>0.4</v>
      </c>
      <c r="H22" s="20">
        <v>0.45</v>
      </c>
      <c r="I22" s="20">
        <v>0.5</v>
      </c>
      <c r="J22" s="22">
        <v>0</v>
      </c>
      <c r="K22" s="22">
        <v>0</v>
      </c>
      <c r="L22" s="22">
        <v>0</v>
      </c>
    </row>
    <row r="23" spans="1:12" ht="45" x14ac:dyDescent="0.3">
      <c r="A23" s="82" t="s">
        <v>75</v>
      </c>
      <c r="B23" s="19" t="s">
        <v>76</v>
      </c>
      <c r="C23" s="20" t="s">
        <v>33</v>
      </c>
      <c r="D23" s="20">
        <v>0.15</v>
      </c>
      <c r="E23" s="21">
        <v>0</v>
      </c>
      <c r="F23" s="21">
        <v>0</v>
      </c>
      <c r="G23" s="20">
        <v>0.4</v>
      </c>
      <c r="H23" s="20">
        <v>0.45</v>
      </c>
      <c r="I23" s="20">
        <v>0.5</v>
      </c>
      <c r="J23" s="22">
        <v>0</v>
      </c>
      <c r="K23" s="22">
        <v>0</v>
      </c>
      <c r="L23" s="22">
        <v>0</v>
      </c>
    </row>
    <row r="24" spans="1:12" ht="45" x14ac:dyDescent="0.3">
      <c r="A24" s="82"/>
      <c r="B24" s="19" t="s">
        <v>77</v>
      </c>
      <c r="C24" s="20" t="s">
        <v>33</v>
      </c>
      <c r="D24" s="20">
        <v>0.15</v>
      </c>
      <c r="E24" s="21">
        <v>0</v>
      </c>
      <c r="F24" s="21">
        <v>0</v>
      </c>
      <c r="G24" s="20">
        <v>0.4</v>
      </c>
      <c r="H24" s="20">
        <v>0.45</v>
      </c>
      <c r="I24" s="20">
        <v>0.5</v>
      </c>
      <c r="J24" s="22">
        <v>0</v>
      </c>
      <c r="K24" s="22">
        <v>0</v>
      </c>
      <c r="L24" s="22">
        <v>0</v>
      </c>
    </row>
    <row r="25" spans="1:12" ht="45" x14ac:dyDescent="0.3">
      <c r="A25" s="82"/>
      <c r="B25" s="19" t="s">
        <v>78</v>
      </c>
      <c r="C25" s="20" t="s">
        <v>33</v>
      </c>
      <c r="D25" s="20">
        <v>0.15</v>
      </c>
      <c r="E25" s="21">
        <v>0</v>
      </c>
      <c r="F25" s="21">
        <v>0</v>
      </c>
      <c r="G25" s="20">
        <v>0.4</v>
      </c>
      <c r="H25" s="20">
        <v>0.45</v>
      </c>
      <c r="I25" s="20">
        <v>0.5</v>
      </c>
      <c r="J25" s="22">
        <v>0</v>
      </c>
      <c r="K25" s="22">
        <v>0</v>
      </c>
      <c r="L25" s="22">
        <v>0</v>
      </c>
    </row>
    <row r="26" spans="1:12" ht="45" x14ac:dyDescent="0.3">
      <c r="A26" s="82" t="s">
        <v>79</v>
      </c>
      <c r="B26" s="19" t="s">
        <v>80</v>
      </c>
      <c r="C26" s="20" t="s">
        <v>33</v>
      </c>
      <c r="D26" s="20">
        <v>0.15</v>
      </c>
      <c r="E26" s="21">
        <v>0</v>
      </c>
      <c r="F26" s="21">
        <v>0</v>
      </c>
      <c r="G26" s="20">
        <v>0.4</v>
      </c>
      <c r="H26" s="20">
        <v>0.45</v>
      </c>
      <c r="I26" s="20">
        <v>0.5</v>
      </c>
      <c r="J26" s="22">
        <v>0</v>
      </c>
      <c r="K26" s="22">
        <v>0</v>
      </c>
      <c r="L26" s="22">
        <v>0</v>
      </c>
    </row>
    <row r="27" spans="1:12" ht="45" x14ac:dyDescent="0.3">
      <c r="A27" s="82"/>
      <c r="B27" s="19" t="s">
        <v>81</v>
      </c>
      <c r="C27" s="20" t="s">
        <v>33</v>
      </c>
      <c r="D27" s="20">
        <v>0.15</v>
      </c>
      <c r="E27" s="21">
        <v>0</v>
      </c>
      <c r="F27" s="21">
        <v>0</v>
      </c>
      <c r="G27" s="20">
        <v>0.4</v>
      </c>
      <c r="H27" s="20">
        <v>0.45</v>
      </c>
      <c r="I27" s="20">
        <v>0.5</v>
      </c>
      <c r="J27" s="22">
        <v>0</v>
      </c>
      <c r="K27" s="22">
        <v>0</v>
      </c>
      <c r="L27" s="22">
        <v>0</v>
      </c>
    </row>
    <row r="28" spans="1:12" ht="45" x14ac:dyDescent="0.3">
      <c r="A28" s="82"/>
      <c r="B28" s="19" t="s">
        <v>82</v>
      </c>
      <c r="C28" s="20" t="s">
        <v>33</v>
      </c>
      <c r="D28" s="20">
        <v>0.15</v>
      </c>
      <c r="E28" s="21">
        <v>0</v>
      </c>
      <c r="F28" s="21">
        <v>0</v>
      </c>
      <c r="G28" s="20">
        <v>0.4</v>
      </c>
      <c r="H28" s="20">
        <v>0.45</v>
      </c>
      <c r="I28" s="20">
        <v>0.5</v>
      </c>
      <c r="J28" s="22">
        <v>0</v>
      </c>
      <c r="K28" s="22">
        <v>0</v>
      </c>
      <c r="L28" s="22">
        <v>0</v>
      </c>
    </row>
    <row r="29" spans="1:12" ht="45" x14ac:dyDescent="0.3">
      <c r="A29" s="82"/>
      <c r="B29" s="19" t="s">
        <v>83</v>
      </c>
      <c r="C29" s="20" t="s">
        <v>33</v>
      </c>
      <c r="D29" s="20">
        <v>0.15</v>
      </c>
      <c r="E29" s="21">
        <v>0</v>
      </c>
      <c r="F29" s="21">
        <v>0</v>
      </c>
      <c r="G29" s="20">
        <v>0.4</v>
      </c>
      <c r="H29" s="20">
        <v>0.45</v>
      </c>
      <c r="I29" s="20">
        <v>0.5</v>
      </c>
      <c r="J29" s="22">
        <v>0</v>
      </c>
      <c r="K29" s="22">
        <v>0</v>
      </c>
      <c r="L29" s="22">
        <v>0</v>
      </c>
    </row>
  </sheetData>
  <mergeCells count="11">
    <mergeCell ref="A14:A15"/>
    <mergeCell ref="A16:A19"/>
    <mergeCell ref="A21:A22"/>
    <mergeCell ref="A23:A25"/>
    <mergeCell ref="A26:A29"/>
    <mergeCell ref="A9:A13"/>
    <mergeCell ref="A1:L1"/>
    <mergeCell ref="A2:A3"/>
    <mergeCell ref="B2:B3"/>
    <mergeCell ref="C2:L2"/>
    <mergeCell ref="A4:A7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</sheetPr>
  <dimension ref="A1:P16"/>
  <sheetViews>
    <sheetView zoomScale="80" zoomScaleNormal="8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27" sqref="B27"/>
    </sheetView>
  </sheetViews>
  <sheetFormatPr defaultRowHeight="14.25" customHeight="1" x14ac:dyDescent="0.35"/>
  <cols>
    <col min="1" max="1" width="16.44140625" customWidth="1"/>
    <col min="2" max="14" width="7.609375" customWidth="1"/>
    <col min="15" max="15" width="2" customWidth="1"/>
    <col min="16" max="16" width="20.83203125" customWidth="1"/>
  </cols>
  <sheetData>
    <row r="1" spans="1:16" ht="14.25" customHeight="1" x14ac:dyDescent="0.35">
      <c r="A1" s="85" t="s">
        <v>85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6" ht="14.25" customHeight="1" x14ac:dyDescent="0.35">
      <c r="A2" s="86" t="s">
        <v>38</v>
      </c>
      <c r="B2" s="87" t="s">
        <v>39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P2" s="88" t="s">
        <v>32</v>
      </c>
    </row>
    <row r="3" spans="1:16" ht="65.25" customHeight="1" x14ac:dyDescent="0.35">
      <c r="A3" s="86"/>
      <c r="B3" s="6" t="s">
        <v>40</v>
      </c>
      <c r="C3" s="6" t="s">
        <v>41</v>
      </c>
      <c r="D3" s="6" t="s">
        <v>86</v>
      </c>
      <c r="E3" s="6" t="s">
        <v>87</v>
      </c>
      <c r="F3" s="6" t="s">
        <v>44</v>
      </c>
      <c r="G3" s="6" t="s">
        <v>45</v>
      </c>
      <c r="H3" s="6" t="s">
        <v>46</v>
      </c>
      <c r="I3" s="6" t="s">
        <v>88</v>
      </c>
      <c r="J3" s="6" t="s">
        <v>89</v>
      </c>
      <c r="K3" s="6" t="s">
        <v>90</v>
      </c>
      <c r="L3" s="6" t="s">
        <v>91</v>
      </c>
      <c r="M3" s="6" t="s">
        <v>92</v>
      </c>
      <c r="N3" s="6" t="s">
        <v>93</v>
      </c>
      <c r="P3" s="88"/>
    </row>
    <row r="4" spans="1:16" ht="14.25" customHeight="1" x14ac:dyDescent="0.35">
      <c r="A4" s="6" t="s">
        <v>40</v>
      </c>
      <c r="B4" s="10" t="s">
        <v>94</v>
      </c>
      <c r="C4" s="10" t="s">
        <v>29</v>
      </c>
      <c r="D4" s="10" t="s">
        <v>30</v>
      </c>
      <c r="E4" s="10" t="s">
        <v>30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30</v>
      </c>
      <c r="M4" s="10" t="s">
        <v>30</v>
      </c>
      <c r="N4" s="10" t="s">
        <v>30</v>
      </c>
      <c r="P4" s="7" t="s">
        <v>95</v>
      </c>
    </row>
    <row r="5" spans="1:16" ht="14.25" customHeight="1" x14ac:dyDescent="0.35">
      <c r="A5" s="6" t="s">
        <v>41</v>
      </c>
      <c r="B5" s="10" t="s">
        <v>29</v>
      </c>
      <c r="C5" s="10" t="s">
        <v>94</v>
      </c>
      <c r="D5" s="10" t="s">
        <v>30</v>
      </c>
      <c r="E5" s="10" t="s">
        <v>30</v>
      </c>
      <c r="F5" s="10" t="s">
        <v>29</v>
      </c>
      <c r="G5" s="10" t="s">
        <v>29</v>
      </c>
      <c r="H5" s="10" t="s">
        <v>29</v>
      </c>
      <c r="I5" s="10" t="s">
        <v>29</v>
      </c>
      <c r="J5" s="10" t="s">
        <v>29</v>
      </c>
      <c r="K5" s="10" t="s">
        <v>29</v>
      </c>
      <c r="L5" s="10" t="s">
        <v>30</v>
      </c>
      <c r="M5" s="10" t="s">
        <v>30</v>
      </c>
      <c r="N5" s="10" t="s">
        <v>30</v>
      </c>
      <c r="P5" s="8" t="s">
        <v>96</v>
      </c>
    </row>
    <row r="6" spans="1:16" ht="14.25" customHeight="1" x14ac:dyDescent="0.35">
      <c r="A6" s="6" t="s">
        <v>97</v>
      </c>
      <c r="B6" s="10" t="s">
        <v>30</v>
      </c>
      <c r="C6" s="10" t="s">
        <v>30</v>
      </c>
      <c r="D6" s="10" t="s">
        <v>94</v>
      </c>
      <c r="E6" s="10" t="s">
        <v>94</v>
      </c>
      <c r="F6" s="10" t="s">
        <v>94</v>
      </c>
      <c r="G6" s="10" t="s">
        <v>94</v>
      </c>
      <c r="H6" s="10" t="s">
        <v>94</v>
      </c>
      <c r="I6" s="10" t="s">
        <v>94</v>
      </c>
      <c r="J6" s="10" t="s">
        <v>94</v>
      </c>
      <c r="K6" s="10" t="s">
        <v>94</v>
      </c>
      <c r="L6" s="10" t="s">
        <v>94</v>
      </c>
      <c r="M6" s="10" t="s">
        <v>94</v>
      </c>
      <c r="N6" s="10" t="s">
        <v>94</v>
      </c>
      <c r="P6" s="9" t="s">
        <v>98</v>
      </c>
    </row>
    <row r="7" spans="1:16" ht="14.25" customHeight="1" x14ac:dyDescent="0.35">
      <c r="A7" s="6" t="s">
        <v>99</v>
      </c>
      <c r="B7" s="10" t="s">
        <v>30</v>
      </c>
      <c r="C7" s="10" t="s">
        <v>30</v>
      </c>
      <c r="D7" s="10" t="s">
        <v>94</v>
      </c>
      <c r="E7" s="10" t="s">
        <v>94</v>
      </c>
      <c r="F7" s="10" t="s">
        <v>94</v>
      </c>
      <c r="G7" s="10" t="s">
        <v>94</v>
      </c>
      <c r="H7" s="10" t="s">
        <v>94</v>
      </c>
      <c r="I7" s="10" t="s">
        <v>94</v>
      </c>
      <c r="J7" s="10" t="s">
        <v>94</v>
      </c>
      <c r="K7" s="10" t="s">
        <v>94</v>
      </c>
      <c r="L7" s="10" t="s">
        <v>29</v>
      </c>
      <c r="M7" s="10" t="s">
        <v>29</v>
      </c>
      <c r="N7" s="10" t="s">
        <v>29</v>
      </c>
    </row>
    <row r="8" spans="1:16" ht="14.25" customHeight="1" x14ac:dyDescent="0.35">
      <c r="A8" s="6" t="s">
        <v>44</v>
      </c>
      <c r="B8" s="10" t="s">
        <v>29</v>
      </c>
      <c r="C8" s="10" t="s">
        <v>29</v>
      </c>
      <c r="D8" s="10" t="s">
        <v>94</v>
      </c>
      <c r="E8" s="10" t="s">
        <v>94</v>
      </c>
      <c r="F8" s="10" t="s">
        <v>94</v>
      </c>
      <c r="G8" s="10" t="s">
        <v>94</v>
      </c>
      <c r="H8" s="10" t="s">
        <v>94</v>
      </c>
      <c r="I8" s="10" t="s">
        <v>94</v>
      </c>
      <c r="J8" s="10" t="s">
        <v>94</v>
      </c>
      <c r="K8" s="10" t="s">
        <v>94</v>
      </c>
      <c r="L8" s="10" t="s">
        <v>94</v>
      </c>
      <c r="M8" s="10" t="s">
        <v>94</v>
      </c>
      <c r="N8" s="10" t="s">
        <v>94</v>
      </c>
    </row>
    <row r="9" spans="1:16" ht="14.25" customHeight="1" x14ac:dyDescent="0.35">
      <c r="A9" s="6" t="s">
        <v>45</v>
      </c>
      <c r="B9" s="10" t="s">
        <v>29</v>
      </c>
      <c r="C9" s="10" t="s">
        <v>29</v>
      </c>
      <c r="D9" s="10" t="s">
        <v>94</v>
      </c>
      <c r="E9" s="10" t="s">
        <v>94</v>
      </c>
      <c r="F9" s="10" t="s">
        <v>94</v>
      </c>
      <c r="G9" s="10" t="s">
        <v>94</v>
      </c>
      <c r="H9" s="10" t="s">
        <v>94</v>
      </c>
      <c r="I9" s="10" t="s">
        <v>94</v>
      </c>
      <c r="J9" s="10" t="s">
        <v>94</v>
      </c>
      <c r="K9" s="10" t="s">
        <v>94</v>
      </c>
      <c r="L9" s="10" t="s">
        <v>94</v>
      </c>
      <c r="M9" s="10" t="s">
        <v>94</v>
      </c>
      <c r="N9" s="10" t="s">
        <v>94</v>
      </c>
    </row>
    <row r="10" spans="1:16" ht="14.25" customHeight="1" x14ac:dyDescent="0.35">
      <c r="A10" s="6" t="s">
        <v>46</v>
      </c>
      <c r="B10" s="10" t="s">
        <v>29</v>
      </c>
      <c r="C10" s="10" t="s">
        <v>29</v>
      </c>
      <c r="D10" s="10" t="s">
        <v>94</v>
      </c>
      <c r="E10" s="10" t="s">
        <v>94</v>
      </c>
      <c r="F10" s="10" t="s">
        <v>94</v>
      </c>
      <c r="G10" s="10" t="s">
        <v>94</v>
      </c>
      <c r="H10" s="10" t="s">
        <v>94</v>
      </c>
      <c r="I10" s="10" t="s">
        <v>94</v>
      </c>
      <c r="J10" s="10" t="s">
        <v>94</v>
      </c>
      <c r="K10" s="10" t="s">
        <v>94</v>
      </c>
      <c r="L10" s="10" t="s">
        <v>94</v>
      </c>
      <c r="M10" s="10" t="s">
        <v>94</v>
      </c>
      <c r="N10" s="10" t="s">
        <v>94</v>
      </c>
    </row>
    <row r="11" spans="1:16" ht="14.25" customHeight="1" x14ac:dyDescent="0.35">
      <c r="A11" s="6" t="s">
        <v>88</v>
      </c>
      <c r="B11" s="10" t="s">
        <v>29</v>
      </c>
      <c r="C11" s="10" t="s">
        <v>29</v>
      </c>
      <c r="D11" s="10" t="s">
        <v>94</v>
      </c>
      <c r="E11" s="10" t="s">
        <v>94</v>
      </c>
      <c r="F11" s="10" t="s">
        <v>94</v>
      </c>
      <c r="G11" s="10" t="s">
        <v>94</v>
      </c>
      <c r="H11" s="10" t="s">
        <v>94</v>
      </c>
      <c r="I11" s="10" t="s">
        <v>94</v>
      </c>
      <c r="J11" s="10" t="s">
        <v>94</v>
      </c>
      <c r="K11" s="10" t="s">
        <v>94</v>
      </c>
      <c r="L11" s="10" t="s">
        <v>94</v>
      </c>
      <c r="M11" s="10" t="s">
        <v>94</v>
      </c>
      <c r="N11" s="10" t="s">
        <v>94</v>
      </c>
    </row>
    <row r="12" spans="1:16" ht="14.25" customHeight="1" x14ac:dyDescent="0.35">
      <c r="A12" s="6" t="s">
        <v>89</v>
      </c>
      <c r="B12" s="10" t="s">
        <v>29</v>
      </c>
      <c r="C12" s="10" t="s">
        <v>29</v>
      </c>
      <c r="D12" s="10" t="s">
        <v>94</v>
      </c>
      <c r="E12" s="10" t="s">
        <v>94</v>
      </c>
      <c r="F12" s="10" t="s">
        <v>94</v>
      </c>
      <c r="G12" s="10" t="s">
        <v>94</v>
      </c>
      <c r="H12" s="10" t="s">
        <v>94</v>
      </c>
      <c r="I12" s="10" t="s">
        <v>94</v>
      </c>
      <c r="J12" s="10" t="s">
        <v>94</v>
      </c>
      <c r="K12" s="10" t="s">
        <v>94</v>
      </c>
      <c r="L12" s="10" t="s">
        <v>94</v>
      </c>
      <c r="M12" s="10" t="s">
        <v>94</v>
      </c>
      <c r="N12" s="10" t="s">
        <v>94</v>
      </c>
    </row>
    <row r="13" spans="1:16" ht="14.25" customHeight="1" x14ac:dyDescent="0.35">
      <c r="A13" s="6" t="s">
        <v>90</v>
      </c>
      <c r="B13" s="10" t="s">
        <v>29</v>
      </c>
      <c r="C13" s="10" t="s">
        <v>29</v>
      </c>
      <c r="D13" s="10" t="s">
        <v>94</v>
      </c>
      <c r="E13" s="10" t="s">
        <v>94</v>
      </c>
      <c r="F13" s="10" t="s">
        <v>94</v>
      </c>
      <c r="G13" s="10" t="s">
        <v>94</v>
      </c>
      <c r="H13" s="10" t="s">
        <v>94</v>
      </c>
      <c r="I13" s="10" t="s">
        <v>94</v>
      </c>
      <c r="J13" s="10" t="s">
        <v>94</v>
      </c>
      <c r="K13" s="10" t="s">
        <v>94</v>
      </c>
      <c r="L13" s="10" t="s">
        <v>94</v>
      </c>
      <c r="M13" s="10" t="s">
        <v>94</v>
      </c>
      <c r="N13" s="10" t="s">
        <v>94</v>
      </c>
    </row>
    <row r="14" spans="1:16" ht="14.25" customHeight="1" x14ac:dyDescent="0.35">
      <c r="A14" s="6" t="s">
        <v>91</v>
      </c>
      <c r="B14" s="10" t="s">
        <v>30</v>
      </c>
      <c r="C14" s="10" t="s">
        <v>30</v>
      </c>
      <c r="D14" s="10" t="s">
        <v>94</v>
      </c>
      <c r="E14" s="10" t="s">
        <v>29</v>
      </c>
      <c r="F14" s="10" t="s">
        <v>94</v>
      </c>
      <c r="G14" s="10" t="s">
        <v>94</v>
      </c>
      <c r="H14" s="10" t="s">
        <v>94</v>
      </c>
      <c r="I14" s="10" t="s">
        <v>94</v>
      </c>
      <c r="J14" s="10" t="s">
        <v>94</v>
      </c>
      <c r="K14" s="10" t="s">
        <v>94</v>
      </c>
      <c r="L14" s="10" t="s">
        <v>94</v>
      </c>
      <c r="M14" s="10" t="s">
        <v>94</v>
      </c>
      <c r="N14" s="10" t="s">
        <v>94</v>
      </c>
    </row>
    <row r="15" spans="1:16" ht="14.25" customHeight="1" x14ac:dyDescent="0.35">
      <c r="A15" s="6" t="s">
        <v>100</v>
      </c>
      <c r="B15" s="10" t="s">
        <v>30</v>
      </c>
      <c r="C15" s="10" t="s">
        <v>30</v>
      </c>
      <c r="D15" s="10" t="s">
        <v>94</v>
      </c>
      <c r="E15" s="10" t="s">
        <v>29</v>
      </c>
      <c r="F15" s="10" t="s">
        <v>94</v>
      </c>
      <c r="G15" s="10" t="s">
        <v>94</v>
      </c>
      <c r="H15" s="10" t="s">
        <v>94</v>
      </c>
      <c r="I15" s="10" t="s">
        <v>94</v>
      </c>
      <c r="J15" s="10" t="s">
        <v>94</v>
      </c>
      <c r="K15" s="10" t="s">
        <v>94</v>
      </c>
      <c r="L15" s="10" t="s">
        <v>94</v>
      </c>
      <c r="M15" s="10" t="s">
        <v>94</v>
      </c>
      <c r="N15" s="10" t="s">
        <v>94</v>
      </c>
    </row>
    <row r="16" spans="1:16" ht="14.25" customHeight="1" x14ac:dyDescent="0.35">
      <c r="A16" s="6" t="s">
        <v>93</v>
      </c>
      <c r="B16" s="10" t="s">
        <v>30</v>
      </c>
      <c r="C16" s="10" t="s">
        <v>30</v>
      </c>
      <c r="D16" s="10" t="s">
        <v>94</v>
      </c>
      <c r="E16" s="10" t="s">
        <v>29</v>
      </c>
      <c r="F16" s="10" t="s">
        <v>94</v>
      </c>
      <c r="G16" s="10" t="s">
        <v>94</v>
      </c>
      <c r="H16" s="10" t="s">
        <v>94</v>
      </c>
      <c r="I16" s="10" t="s">
        <v>94</v>
      </c>
      <c r="J16" s="10" t="s">
        <v>94</v>
      </c>
      <c r="K16" s="10" t="s">
        <v>94</v>
      </c>
      <c r="L16" s="10" t="s">
        <v>94</v>
      </c>
      <c r="M16" s="10" t="s">
        <v>94</v>
      </c>
      <c r="N16" s="10" t="s">
        <v>94</v>
      </c>
    </row>
  </sheetData>
  <mergeCells count="4">
    <mergeCell ref="A1:N1"/>
    <mergeCell ref="A2:A3"/>
    <mergeCell ref="B2:N2"/>
    <mergeCell ref="P2:P3"/>
  </mergeCells>
  <conditionalFormatting sqref="B4:N16">
    <cfRule type="containsText" dxfId="2" priority="10" operator="containsText" text="НП">
      <formula>NOT(ISERROR(SEARCH("НП",B4)))</formula>
    </cfRule>
    <cfRule type="containsText" dxfId="1" priority="11" operator="containsText" text="Нет">
      <formula>NOT(ISERROR(SEARCH("Нет",B4)))</formula>
    </cfRule>
    <cfRule type="containsText" dxfId="0" priority="12" operator="containsText" text="да">
      <formula>NOT(ISERROR(SEARCH("да",B4)))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БУС</vt:lpstr>
      <vt:lpstr>БУС(ЭНТ)</vt:lpstr>
      <vt:lpstr>Скидки</vt:lpstr>
      <vt:lpstr>Скидка-КатТип</vt:lpstr>
      <vt:lpstr>Скидка-Скидка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Елена Белякова</cp:lastModifiedBy>
  <cp:lastPrinted>2016-08-18T14:58:09Z</cp:lastPrinted>
  <dcterms:created xsi:type="dcterms:W3CDTF">2011-10-18T14:04:20Z</dcterms:created>
  <dcterms:modified xsi:type="dcterms:W3CDTF">2025-11-21T15:40:51Z</dcterms:modified>
</cp:coreProperties>
</file>